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<sst xmlns="http://schemas.openxmlformats.org/spreadsheetml/2006/main" count="287" uniqueCount="184">
  <si>
    <t>序号</t>
  </si>
  <si>
    <t>建设用地单位</t>
  </si>
  <si>
    <t>项目名称</t>
  </si>
  <si>
    <t>地块位置</t>
  </si>
  <si>
    <t>建设用地来源</t>
  </si>
  <si>
    <t>备注（省政府批复）</t>
  </si>
  <si>
    <t>会议纪要</t>
  </si>
  <si>
    <t>划拨决定书编号</t>
  </si>
  <si>
    <t>用途</t>
  </si>
  <si>
    <t>备注</t>
  </si>
  <si>
    <t>新增</t>
  </si>
  <si>
    <t>鸠江区建设投资有限公司</t>
  </si>
  <si>
    <t>市一中北侧新建安置房工程</t>
  </si>
  <si>
    <t>鸠江区</t>
  </si>
  <si>
    <t>皖政地〔2011〕1286号
皖政地〔2018〕509号</t>
  </si>
  <si>
    <t>划2019023</t>
  </si>
  <si>
    <t>住宅</t>
  </si>
  <si>
    <t>农用地</t>
  </si>
  <si>
    <t>芜湖市鸠江区教育局</t>
  </si>
  <si>
    <t>恒大北小学</t>
  </si>
  <si>
    <t>皖政地〔2009〕416号
皖政地〔2017〕910号
皖政地〔2018〕955号</t>
  </si>
  <si>
    <t>划2019052</t>
  </si>
  <si>
    <t>公共管理与公共服务用地</t>
  </si>
  <si>
    <t>中梁国宾府配套小学</t>
  </si>
  <si>
    <t>皖政地〔2004〕103号
皖政地〔2004〕118号</t>
  </si>
  <si>
    <t>划2019053</t>
  </si>
  <si>
    <t>安徽省江北新城建设发展有限公司</t>
  </si>
  <si>
    <t>江北·天和苑（二期）定向安置小区</t>
  </si>
  <si>
    <t>江北集中区</t>
  </si>
  <si>
    <t>皖政地〔2015〕556号</t>
  </si>
  <si>
    <t>划2019055</t>
  </si>
  <si>
    <t>国网安徽省电力有限公司芜湖供电公司</t>
  </si>
  <si>
    <t>芜湖台电110千伏输变电工程</t>
  </si>
  <si>
    <t>经开区</t>
  </si>
  <si>
    <t>划2019056</t>
  </si>
  <si>
    <t>建设用地（空地）</t>
  </si>
  <si>
    <t>芜湖江城110千伏输变电工程项目</t>
  </si>
  <si>
    <t>弋江区</t>
  </si>
  <si>
    <t>划2019050</t>
  </si>
  <si>
    <t>芜湖经济技术开发区建设和公用事业管理处</t>
  </si>
  <si>
    <t>经开区北区中心公园建设工程</t>
  </si>
  <si>
    <t>皖政地〔2004〕329号、332号</t>
  </si>
  <si>
    <t>划2019134</t>
  </si>
  <si>
    <t>中国邮政集团公司芜湖市分公司</t>
  </si>
  <si>
    <t>邮件转运中心还建工程</t>
  </si>
  <si>
    <t>镜湖区</t>
  </si>
  <si>
    <t>划2019145</t>
  </si>
  <si>
    <t>建设用地</t>
  </si>
  <si>
    <t>芜湖院子地块配套中、小学</t>
  </si>
  <si>
    <t>皖政地〔2019〕883号</t>
  </si>
  <si>
    <t>划2020011</t>
  </si>
  <si>
    <t>芜湖经济技术开发区公安消防大队</t>
  </si>
  <si>
    <t>经开区万春消防站建设工程</t>
  </si>
  <si>
    <t>经开区万春路南侧</t>
  </si>
  <si>
    <t>划2020018</t>
  </si>
  <si>
    <t>芜湖市镜湖区教育局</t>
  </si>
  <si>
    <t>东方龙城配套小学新建工程</t>
  </si>
  <si>
    <t>划2020021</t>
  </si>
  <si>
    <t>汀棠ABC地块配套学校</t>
  </si>
  <si>
    <t>鸠江区汀海壹品北侧</t>
  </si>
  <si>
    <t>皖政地〔2011〕832号</t>
  </si>
  <si>
    <t>划2020026</t>
  </si>
  <si>
    <t>芜湖黄垄220KV变电站新建工程</t>
  </si>
  <si>
    <t>大桥开发区高安街道裕民村</t>
  </si>
  <si>
    <t>皖政地〔2019〕974号</t>
  </si>
  <si>
    <t>划2020027</t>
  </si>
  <si>
    <t>2019年以来芜湖市国有土地使用权划拨住宅、公共管理与公共服务用地情况登记表</t>
  </si>
  <si>
    <t>县区复核原用途（若为工业用地需提供原土地使用权人名称）</t>
  </si>
  <si>
    <t>是否属于用途变更为住宅、公共管理与公共服务用地情形</t>
  </si>
  <si>
    <t>区属</t>
  </si>
  <si>
    <t>公告号</t>
  </si>
  <si>
    <t>出让面积（亩）</t>
  </si>
  <si>
    <t>原用途</t>
  </si>
  <si>
    <t>是否属于用途变更为住宅、公共管理与公共服务用地情形</t>
  </si>
  <si>
    <t>镜湖区</t>
  </si>
  <si>
    <t>丝绸厂A地块</t>
  </si>
  <si>
    <t>蚌埠市怡嘉置业发展有限公司</t>
  </si>
  <si>
    <t>居住</t>
  </si>
  <si>
    <t>天泰面粉厂等</t>
  </si>
  <si>
    <t>缝纫机厂地块</t>
  </si>
  <si>
    <t>芜湖安展房地产开发有限公司</t>
  </si>
  <si>
    <t>居住、仓储、办公</t>
  </si>
  <si>
    <t>鸠江区</t>
  </si>
  <si>
    <t>城东部件园东区</t>
  </si>
  <si>
    <t>安徽伟星置业有限公司</t>
  </si>
  <si>
    <t>居住</t>
  </si>
  <si>
    <t>城东部件园、农田</t>
  </si>
  <si>
    <t>沈巷镇政府北地块</t>
  </si>
  <si>
    <t>伟星</t>
  </si>
  <si>
    <t>居住</t>
  </si>
  <si>
    <t>农田</t>
  </si>
  <si>
    <t>沈巷镇S206省道北侧地块</t>
  </si>
  <si>
    <t>马鞍山小猴子网络科技有限公司</t>
  </si>
  <si>
    <t>交通服务厂站用地（停车场用地）</t>
  </si>
  <si>
    <t>一中北侧A地块</t>
  </si>
  <si>
    <t>芜湖伟星东部房地产开发有限公司</t>
  </si>
  <si>
    <t>钱桥A地块</t>
  </si>
  <si>
    <t>安徽伟星置业有限公司</t>
  </si>
  <si>
    <t>汽配城</t>
  </si>
  <si>
    <t>大数据中心项目地块</t>
  </si>
  <si>
    <t>中国电信股份有限公司芜湖分公司</t>
  </si>
  <si>
    <t>科研</t>
  </si>
  <si>
    <t>大龙湾5#地块</t>
  </si>
  <si>
    <t>亳州鼎安置业有限公司</t>
  </si>
  <si>
    <t>大龙湾1#片区地块</t>
  </si>
  <si>
    <t>芜湖城市建设集团有限公司</t>
  </si>
  <si>
    <t>公安局南侧1#地块</t>
  </si>
  <si>
    <t>合肥歌旸房地产开发有限公司</t>
  </si>
  <si>
    <t>公安局南侧2#地块</t>
  </si>
  <si>
    <t>芜湖保利房地产开发有限公司</t>
  </si>
  <si>
    <t>水岸星城南侧地块</t>
  </si>
  <si>
    <t>芜湖晋智房地产开发有限公司</t>
  </si>
  <si>
    <t>弋江区</t>
  </si>
  <si>
    <t>仓津路东侧A地块</t>
  </si>
  <si>
    <t>合肥新城亿荣房地产有限公司</t>
  </si>
  <si>
    <t>仓津路东侧B地块</t>
  </si>
  <si>
    <t>怀宁县兴安房地产开发有限公司</t>
  </si>
  <si>
    <t>农田、村庄</t>
  </si>
  <si>
    <t>青弋江酒厂南地块</t>
  </si>
  <si>
    <t>芜湖伟星南部房地产开发有限公司</t>
  </si>
  <si>
    <t>弋江酒厂、零星住户</t>
  </si>
  <si>
    <t>新兴铸管7#地块</t>
  </si>
  <si>
    <t>居住、公服</t>
  </si>
  <si>
    <t>新兴铸管企业</t>
  </si>
  <si>
    <t>仓津路C地块</t>
  </si>
  <si>
    <t>花津南路以东AB地块</t>
  </si>
  <si>
    <t>安徽梁泰企业管理咨询有限公司</t>
  </si>
  <si>
    <t>城中村</t>
  </si>
  <si>
    <t>袁泽桥以东地块</t>
  </si>
  <si>
    <t>三山区</t>
  </si>
  <si>
    <t>三山区政府北侧地块</t>
  </si>
  <si>
    <t>上海港维置业有限公司</t>
  </si>
  <si>
    <t>经开区</t>
  </si>
  <si>
    <t>高速东入口北侧地块</t>
  </si>
  <si>
    <t>安徽高速地产集团有限公司</t>
  </si>
  <si>
    <t>高速东入口南侧地块</t>
  </si>
  <si>
    <t>合肥拓基房地产开发有限责任公司</t>
  </si>
  <si>
    <t>赤铸山路与欧阳湖路交叉口西北侧地块</t>
  </si>
  <si>
    <t>芜湖蓓慈电器有限公司</t>
  </si>
  <si>
    <t>梦溪路以东纬二路以南1#地块</t>
  </si>
  <si>
    <t>荣盛（芜湖）置业有限公司</t>
  </si>
  <si>
    <t>大桥区</t>
  </si>
  <si>
    <t>白象小区北侧地块</t>
  </si>
  <si>
    <t>江苏郡宇房地产开发有限公司</t>
  </si>
  <si>
    <t>存量</t>
  </si>
  <si>
    <t>用地面积
（㎡）</t>
  </si>
  <si>
    <t>2019-2020年芜湖市已出让地块清单</t>
  </si>
  <si>
    <t>地块名称</t>
  </si>
  <si>
    <t>区属</t>
  </si>
  <si>
    <t>拟出让地块面积（亩）</t>
  </si>
  <si>
    <t>用途</t>
  </si>
  <si>
    <t>花津南路东侧(南）地块</t>
  </si>
  <si>
    <t>弋江区</t>
  </si>
  <si>
    <t>居住</t>
  </si>
  <si>
    <t>袁泽桥以东地块</t>
  </si>
  <si>
    <t>站北路1#地块</t>
  </si>
  <si>
    <t>镜湖区/鸠江区</t>
  </si>
  <si>
    <t>梦溪路以东2#地块</t>
  </si>
  <si>
    <t>经开区</t>
  </si>
  <si>
    <t>高速东入口北地块</t>
  </si>
  <si>
    <t>鸠江区</t>
  </si>
  <si>
    <t>站北路2#地块</t>
  </si>
  <si>
    <t>罗兰小镇</t>
  </si>
  <si>
    <t>北京中路1#地块</t>
  </si>
  <si>
    <t>居住、商业服务业设施用地</t>
  </si>
  <si>
    <t>造船厂一期</t>
  </si>
  <si>
    <t>镜湖区</t>
  </si>
  <si>
    <t>杨场工贸周边地块</t>
  </si>
  <si>
    <t>住宅</t>
  </si>
  <si>
    <t>九华南路A1地块</t>
  </si>
  <si>
    <t>大龙湾6#地块</t>
  </si>
  <si>
    <t>华亿（二坝）二期地块</t>
  </si>
  <si>
    <t>城东部件园东区地块</t>
  </si>
  <si>
    <t>鸠兹家苑扩大区东侧地块</t>
  </si>
  <si>
    <t>峨山路南侧地块</t>
  </si>
  <si>
    <t>公交公司三期地块</t>
  </si>
  <si>
    <t>苏宁环球剩余地块</t>
  </si>
  <si>
    <t>扁担河1#地块</t>
  </si>
  <si>
    <t>近期拟出让地块清单</t>
  </si>
  <si>
    <t>县区复核原用途（若为工业用地需提供原土地使用权人名称）</t>
  </si>
  <si>
    <t>县区核实原用途（若为工业用地需提供原土地使用权人名称）</t>
  </si>
  <si>
    <t>附件3</t>
  </si>
  <si>
    <t>附件2</t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</si>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</sst>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仿宋"/>
      <family val="3"/>
    </font>
    <font>
      <sz val="9"/>
      <name val="宋体"/>
      <family val="0"/>
    </font>
    <font>
      <b/>
      <sz val="10"/>
      <name val="宋体"/>
      <family val="0"/>
    </font>
    <font>
      <sz val="11"/>
      <name val="华文中宋"/>
      <family val="0"/>
    </font>
    <font>
      <sz val="11"/>
      <name val="仿宋"/>
      <family val="3"/>
    </font>
    <font>
      <sz val="22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2"/>
      <color indexed="8"/>
      <name val="黑体"/>
      <family val="3"/>
    </font>
    <font>
      <sz val="16"/>
      <color indexed="8"/>
      <name val="方正小标宋简体"/>
      <family val="4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rgb="FFFF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sz val="22"/>
      <color theme="1"/>
      <name val="黑体"/>
      <family val="3"/>
    </font>
    <font>
      <sz val="16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54" fillId="0" borderId="9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29</xdr:row>
      <xdr:rowOff>0</xdr:rowOff>
    </xdr:from>
    <xdr:ext cx="304800" cy="314325"/>
    <xdr:sp>
      <xdr:nvSpPr>
        <xdr:cNvPr id="1" name="AutoShape 1" descr="F:\土地部\送阅材料\2015年11月"/>
        <xdr:cNvSpPr>
          <a:spLocks noChangeAspect="1"/>
        </xdr:cNvSpPr>
      </xdr:nvSpPr>
      <xdr:spPr>
        <a:xfrm>
          <a:off x="2057400" y="6124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04800" cy="342900"/>
    <xdr:sp>
      <xdr:nvSpPr>
        <xdr:cNvPr id="2" name="AutoShape 1" descr="F:\土地部\送阅材料\2015年11月"/>
        <xdr:cNvSpPr>
          <a:spLocks noChangeAspect="1"/>
        </xdr:cNvSpPr>
      </xdr:nvSpPr>
      <xdr:spPr>
        <a:xfrm>
          <a:off x="2057400" y="7715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85" zoomScaleNormal="85" zoomScaleSheetLayoutView="100" zoomScalePageLayoutView="0" workbookViewId="0" topLeftCell="A1">
      <selection activeCell="A1" sqref="A1:J1"/>
    </sheetView>
  </sheetViews>
  <sheetFormatPr defaultColWidth="9.00390625" defaultRowHeight="14.25"/>
  <cols>
    <col min="4" max="4" width="24.375" style="0" customWidth="1"/>
    <col min="5" max="5" width="32.50390625" style="0" customWidth="1"/>
    <col min="7" max="7" width="15.875" style="0" customWidth="1"/>
    <col min="8" max="8" width="18.875" style="0" customWidth="1"/>
    <col min="9" max="9" width="26.00390625" style="0" customWidth="1"/>
    <col min="10" max="10" width="25.375" style="0" customWidth="1"/>
  </cols>
  <sheetData>
    <row r="1" spans="1:10" ht="20.25">
      <c r="A1" s="40" t="s">
        <v>183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40.5" customHeight="1">
      <c r="A2" s="35" t="s">
        <v>146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4.25">
      <c r="A3" s="36" t="s">
        <v>69</v>
      </c>
      <c r="B3" s="36" t="str">
        <f>"序号"</f>
        <v>序号</v>
      </c>
      <c r="C3" s="36" t="s">
        <v>70</v>
      </c>
      <c r="D3" s="36" t="str">
        <f>"地块名称"</f>
        <v>地块名称</v>
      </c>
      <c r="E3" s="36" t="str">
        <f>"受让人"</f>
        <v>受让人</v>
      </c>
      <c r="F3" s="27" t="s">
        <v>71</v>
      </c>
      <c r="G3" s="29" t="str">
        <f>"用地性质"</f>
        <v>用地性质</v>
      </c>
      <c r="H3" s="29" t="s">
        <v>72</v>
      </c>
      <c r="I3" s="30" t="s">
        <v>179</v>
      </c>
      <c r="J3" s="30" t="s">
        <v>73</v>
      </c>
    </row>
    <row r="4" spans="1:10" ht="14.25">
      <c r="A4" s="36"/>
      <c r="B4" s="36"/>
      <c r="C4" s="36"/>
      <c r="D4" s="36"/>
      <c r="E4" s="36"/>
      <c r="F4" s="28"/>
      <c r="G4" s="29"/>
      <c r="H4" s="29"/>
      <c r="I4" s="30"/>
      <c r="J4" s="30"/>
    </row>
    <row r="5" spans="1:10" ht="14.25">
      <c r="A5" s="31" t="s">
        <v>74</v>
      </c>
      <c r="B5" s="11">
        <v>1</v>
      </c>
      <c r="C5" s="11">
        <v>1908</v>
      </c>
      <c r="D5" s="11" t="s">
        <v>75</v>
      </c>
      <c r="E5" s="11" t="s">
        <v>76</v>
      </c>
      <c r="F5" s="11">
        <v>46.27</v>
      </c>
      <c r="G5" s="12" t="s">
        <v>77</v>
      </c>
      <c r="H5" s="11" t="s">
        <v>78</v>
      </c>
      <c r="I5" s="11"/>
      <c r="J5" s="11"/>
    </row>
    <row r="6" spans="1:10" ht="14.25">
      <c r="A6" s="31"/>
      <c r="B6" s="11">
        <v>3</v>
      </c>
      <c r="C6" s="11">
        <v>2010</v>
      </c>
      <c r="D6" s="11" t="s">
        <v>79</v>
      </c>
      <c r="E6" s="11" t="s">
        <v>80</v>
      </c>
      <c r="F6" s="11">
        <v>52.7037364813176</v>
      </c>
      <c r="G6" s="12" t="s">
        <v>77</v>
      </c>
      <c r="H6" s="11" t="s">
        <v>81</v>
      </c>
      <c r="I6" s="11"/>
      <c r="J6" s="11"/>
    </row>
    <row r="7" spans="1:10" ht="14.25">
      <c r="A7" s="32" t="s">
        <v>82</v>
      </c>
      <c r="B7" s="11">
        <v>4</v>
      </c>
      <c r="C7" s="11">
        <v>1902</v>
      </c>
      <c r="D7" s="11" t="s">
        <v>83</v>
      </c>
      <c r="E7" s="11" t="s">
        <v>84</v>
      </c>
      <c r="F7" s="11">
        <v>169.16</v>
      </c>
      <c r="G7" s="12" t="s">
        <v>85</v>
      </c>
      <c r="H7" s="11" t="s">
        <v>86</v>
      </c>
      <c r="I7" s="11"/>
      <c r="J7" s="11"/>
    </row>
    <row r="8" spans="1:10" ht="14.25">
      <c r="A8" s="33"/>
      <c r="B8" s="11">
        <v>5</v>
      </c>
      <c r="C8" s="11">
        <v>1904</v>
      </c>
      <c r="D8" s="11" t="s">
        <v>87</v>
      </c>
      <c r="E8" s="11" t="s">
        <v>88</v>
      </c>
      <c r="F8" s="11">
        <v>61.58</v>
      </c>
      <c r="G8" s="12" t="s">
        <v>89</v>
      </c>
      <c r="H8" s="11" t="s">
        <v>90</v>
      </c>
      <c r="I8" s="11"/>
      <c r="J8" s="11"/>
    </row>
    <row r="9" spans="1:10" ht="24">
      <c r="A9" s="33"/>
      <c r="B9" s="11">
        <v>6</v>
      </c>
      <c r="C9" s="11">
        <v>1907</v>
      </c>
      <c r="D9" s="11" t="s">
        <v>91</v>
      </c>
      <c r="E9" s="11" t="s">
        <v>92</v>
      </c>
      <c r="F9" s="11">
        <v>8.04</v>
      </c>
      <c r="G9" s="12" t="s">
        <v>93</v>
      </c>
      <c r="H9" s="11" t="s">
        <v>90</v>
      </c>
      <c r="I9" s="11"/>
      <c r="J9" s="11"/>
    </row>
    <row r="10" spans="1:10" ht="14.25">
      <c r="A10" s="33"/>
      <c r="B10" s="11">
        <v>7</v>
      </c>
      <c r="C10" s="11">
        <v>1910</v>
      </c>
      <c r="D10" s="11" t="s">
        <v>94</v>
      </c>
      <c r="E10" s="11" t="s">
        <v>95</v>
      </c>
      <c r="F10" s="11">
        <v>152.21</v>
      </c>
      <c r="G10" s="12" t="s">
        <v>89</v>
      </c>
      <c r="H10" s="11" t="s">
        <v>90</v>
      </c>
      <c r="I10" s="11"/>
      <c r="J10" s="11"/>
    </row>
    <row r="11" spans="1:10" ht="14.25">
      <c r="A11" s="33"/>
      <c r="B11" s="11">
        <v>8</v>
      </c>
      <c r="C11" s="11">
        <v>1912</v>
      </c>
      <c r="D11" s="11" t="s">
        <v>96</v>
      </c>
      <c r="E11" s="11" t="s">
        <v>97</v>
      </c>
      <c r="F11" s="11">
        <v>79</v>
      </c>
      <c r="G11" s="12" t="s">
        <v>89</v>
      </c>
      <c r="H11" s="11" t="s">
        <v>98</v>
      </c>
      <c r="I11" s="11"/>
      <c r="J11" s="11"/>
    </row>
    <row r="12" spans="1:10" ht="14.25">
      <c r="A12" s="33"/>
      <c r="B12" s="11">
        <v>9</v>
      </c>
      <c r="C12" s="11">
        <v>1913</v>
      </c>
      <c r="D12" s="11" t="s">
        <v>99</v>
      </c>
      <c r="E12" s="11" t="s">
        <v>100</v>
      </c>
      <c r="F12" s="11">
        <v>44</v>
      </c>
      <c r="G12" s="3" t="s">
        <v>101</v>
      </c>
      <c r="H12" s="11" t="s">
        <v>90</v>
      </c>
      <c r="I12" s="11"/>
      <c r="J12" s="11"/>
    </row>
    <row r="13" spans="1:10" ht="14.25">
      <c r="A13" s="33"/>
      <c r="B13" s="11">
        <v>10</v>
      </c>
      <c r="C13" s="11">
        <v>2004</v>
      </c>
      <c r="D13" s="11" t="s">
        <v>102</v>
      </c>
      <c r="E13" s="11" t="s">
        <v>103</v>
      </c>
      <c r="F13" s="11">
        <v>217.84241078794608</v>
      </c>
      <c r="G13" s="12" t="s">
        <v>89</v>
      </c>
      <c r="H13" s="11" t="s">
        <v>90</v>
      </c>
      <c r="I13" s="11"/>
      <c r="J13" s="11"/>
    </row>
    <row r="14" spans="1:10" ht="14.25">
      <c r="A14" s="33"/>
      <c r="B14" s="11">
        <v>11</v>
      </c>
      <c r="C14" s="11">
        <v>2005</v>
      </c>
      <c r="D14" s="11" t="s">
        <v>104</v>
      </c>
      <c r="E14" s="11" t="s">
        <v>105</v>
      </c>
      <c r="F14" s="11">
        <v>159.32620336898316</v>
      </c>
      <c r="G14" s="12" t="s">
        <v>89</v>
      </c>
      <c r="H14" s="11" t="s">
        <v>90</v>
      </c>
      <c r="I14" s="11"/>
      <c r="J14" s="11"/>
    </row>
    <row r="15" spans="1:10" ht="14.25">
      <c r="A15" s="33"/>
      <c r="B15" s="11">
        <v>12</v>
      </c>
      <c r="C15" s="11">
        <v>2008</v>
      </c>
      <c r="D15" s="11" t="s">
        <v>106</v>
      </c>
      <c r="E15" s="11" t="s">
        <v>107</v>
      </c>
      <c r="F15" s="11">
        <v>121.45889270553648</v>
      </c>
      <c r="G15" s="12" t="s">
        <v>89</v>
      </c>
      <c r="H15" s="11" t="s">
        <v>90</v>
      </c>
      <c r="I15" s="11"/>
      <c r="J15" s="11"/>
    </row>
    <row r="16" spans="1:10" ht="14.25">
      <c r="A16" s="33"/>
      <c r="B16" s="11">
        <v>13</v>
      </c>
      <c r="C16" s="11">
        <v>2009</v>
      </c>
      <c r="D16" s="11" t="s">
        <v>108</v>
      </c>
      <c r="E16" s="11" t="s">
        <v>109</v>
      </c>
      <c r="F16" s="11">
        <v>147.86206068969656</v>
      </c>
      <c r="G16" s="12" t="s">
        <v>89</v>
      </c>
      <c r="H16" s="11" t="s">
        <v>90</v>
      </c>
      <c r="I16" s="11"/>
      <c r="J16" s="11"/>
    </row>
    <row r="17" spans="1:10" ht="14.25">
      <c r="A17" s="34"/>
      <c r="B17" s="11">
        <v>14</v>
      </c>
      <c r="C17" s="11">
        <v>2011</v>
      </c>
      <c r="D17" s="11" t="s">
        <v>110</v>
      </c>
      <c r="E17" s="11" t="s">
        <v>111</v>
      </c>
      <c r="F17" s="11">
        <v>109.6119519402403</v>
      </c>
      <c r="G17" s="12" t="s">
        <v>89</v>
      </c>
      <c r="H17" s="11" t="s">
        <v>90</v>
      </c>
      <c r="I17" s="11"/>
      <c r="J17" s="11"/>
    </row>
    <row r="18" spans="1:10" ht="14.25">
      <c r="A18" s="32" t="s">
        <v>112</v>
      </c>
      <c r="B18" s="11">
        <v>15</v>
      </c>
      <c r="C18" s="11">
        <v>1901</v>
      </c>
      <c r="D18" s="11" t="s">
        <v>113</v>
      </c>
      <c r="E18" s="11" t="s">
        <v>114</v>
      </c>
      <c r="F18" s="11">
        <v>93.96</v>
      </c>
      <c r="G18" s="12" t="s">
        <v>89</v>
      </c>
      <c r="H18" s="11" t="s">
        <v>90</v>
      </c>
      <c r="I18" s="11"/>
      <c r="J18" s="11"/>
    </row>
    <row r="19" spans="1:10" ht="14.25">
      <c r="A19" s="33"/>
      <c r="B19" s="11">
        <v>16</v>
      </c>
      <c r="C19" s="11">
        <v>1903</v>
      </c>
      <c r="D19" s="11" t="s">
        <v>115</v>
      </c>
      <c r="E19" s="11" t="s">
        <v>116</v>
      </c>
      <c r="F19" s="11">
        <v>131.68</v>
      </c>
      <c r="G19" s="12" t="s">
        <v>89</v>
      </c>
      <c r="H19" s="11" t="s">
        <v>117</v>
      </c>
      <c r="I19" s="11"/>
      <c r="J19" s="11"/>
    </row>
    <row r="20" spans="1:10" ht="14.25">
      <c r="A20" s="33"/>
      <c r="B20" s="11">
        <v>17</v>
      </c>
      <c r="C20" s="11">
        <v>1905</v>
      </c>
      <c r="D20" s="11" t="s">
        <v>118</v>
      </c>
      <c r="E20" s="11" t="s">
        <v>119</v>
      </c>
      <c r="F20" s="11">
        <v>101.68</v>
      </c>
      <c r="G20" s="12" t="s">
        <v>89</v>
      </c>
      <c r="H20" s="11" t="s">
        <v>120</v>
      </c>
      <c r="I20" s="11"/>
      <c r="J20" s="11"/>
    </row>
    <row r="21" spans="1:10" ht="14.25">
      <c r="A21" s="33"/>
      <c r="B21" s="11">
        <v>18</v>
      </c>
      <c r="C21" s="11">
        <v>1906</v>
      </c>
      <c r="D21" s="11" t="s">
        <v>121</v>
      </c>
      <c r="E21" s="11" t="s">
        <v>119</v>
      </c>
      <c r="F21" s="11">
        <v>402.14</v>
      </c>
      <c r="G21" s="12" t="s">
        <v>122</v>
      </c>
      <c r="H21" s="11" t="s">
        <v>123</v>
      </c>
      <c r="I21" s="11"/>
      <c r="J21" s="11"/>
    </row>
    <row r="22" spans="1:10" ht="14.25">
      <c r="A22" s="33"/>
      <c r="B22" s="11">
        <v>19</v>
      </c>
      <c r="C22" s="11">
        <v>2012</v>
      </c>
      <c r="D22" s="11" t="s">
        <v>124</v>
      </c>
      <c r="E22" s="11" t="s">
        <v>97</v>
      </c>
      <c r="F22" s="11">
        <v>183.8240808795956</v>
      </c>
      <c r="G22" s="12" t="s">
        <v>89</v>
      </c>
      <c r="H22" s="11" t="s">
        <v>117</v>
      </c>
      <c r="I22" s="11"/>
      <c r="J22" s="11"/>
    </row>
    <row r="23" spans="1:10" ht="14.25">
      <c r="A23" s="33"/>
      <c r="B23" s="11">
        <v>20</v>
      </c>
      <c r="C23" s="11">
        <v>2013</v>
      </c>
      <c r="D23" s="11" t="s">
        <v>125</v>
      </c>
      <c r="E23" s="11" t="s">
        <v>126</v>
      </c>
      <c r="F23" s="11">
        <v>94.57497712511439</v>
      </c>
      <c r="G23" s="12" t="s">
        <v>89</v>
      </c>
      <c r="H23" s="11" t="s">
        <v>127</v>
      </c>
      <c r="I23" s="11"/>
      <c r="J23" s="11"/>
    </row>
    <row r="24" spans="1:10" ht="14.25">
      <c r="A24" s="34"/>
      <c r="B24" s="11">
        <v>21</v>
      </c>
      <c r="C24" s="11">
        <v>2014</v>
      </c>
      <c r="D24" s="11" t="s">
        <v>128</v>
      </c>
      <c r="E24" s="11" t="s">
        <v>97</v>
      </c>
      <c r="F24" s="11">
        <v>199.9</v>
      </c>
      <c r="G24" s="12" t="s">
        <v>89</v>
      </c>
      <c r="H24" s="11" t="s">
        <v>127</v>
      </c>
      <c r="I24" s="11"/>
      <c r="J24" s="11"/>
    </row>
    <row r="25" spans="1:10" ht="15.75">
      <c r="A25" s="10" t="s">
        <v>129</v>
      </c>
      <c r="B25" s="11">
        <v>22</v>
      </c>
      <c r="C25" s="11">
        <v>2007</v>
      </c>
      <c r="D25" s="11" t="s">
        <v>130</v>
      </c>
      <c r="E25" s="11" t="s">
        <v>131</v>
      </c>
      <c r="F25" s="11">
        <v>198</v>
      </c>
      <c r="G25" s="12" t="s">
        <v>89</v>
      </c>
      <c r="H25" s="11" t="s">
        <v>90</v>
      </c>
      <c r="I25" s="11"/>
      <c r="J25" s="11"/>
    </row>
    <row r="26" spans="1:10" ht="14.25">
      <c r="A26" s="32" t="s">
        <v>132</v>
      </c>
      <c r="B26" s="11">
        <v>23</v>
      </c>
      <c r="C26" s="11">
        <v>1824</v>
      </c>
      <c r="D26" s="11" t="s">
        <v>133</v>
      </c>
      <c r="E26" s="11" t="s">
        <v>134</v>
      </c>
      <c r="F26" s="11">
        <v>200.8</v>
      </c>
      <c r="G26" s="12" t="s">
        <v>89</v>
      </c>
      <c r="H26" s="11" t="s">
        <v>90</v>
      </c>
      <c r="I26" s="11"/>
      <c r="J26" s="11"/>
    </row>
    <row r="27" spans="1:10" ht="14.25">
      <c r="A27" s="33"/>
      <c r="B27" s="11">
        <v>24</v>
      </c>
      <c r="C27" s="11">
        <v>2003</v>
      </c>
      <c r="D27" s="11" t="s">
        <v>135</v>
      </c>
      <c r="E27" s="11" t="s">
        <v>136</v>
      </c>
      <c r="F27" s="11">
        <v>111.2</v>
      </c>
      <c r="G27" s="12" t="s">
        <v>89</v>
      </c>
      <c r="H27" s="11" t="s">
        <v>90</v>
      </c>
      <c r="I27" s="11"/>
      <c r="J27" s="11"/>
    </row>
    <row r="28" spans="1:10" ht="27">
      <c r="A28" s="33"/>
      <c r="B28" s="11">
        <v>25</v>
      </c>
      <c r="C28" s="11">
        <v>2001</v>
      </c>
      <c r="D28" s="11" t="s">
        <v>137</v>
      </c>
      <c r="E28" s="11" t="s">
        <v>138</v>
      </c>
      <c r="F28" s="11">
        <v>29.27</v>
      </c>
      <c r="G28" s="3" t="s">
        <v>101</v>
      </c>
      <c r="H28" s="11" t="s">
        <v>90</v>
      </c>
      <c r="I28" s="11"/>
      <c r="J28" s="11"/>
    </row>
    <row r="29" spans="1:10" ht="27">
      <c r="A29" s="34"/>
      <c r="B29" s="11">
        <v>26</v>
      </c>
      <c r="C29" s="11">
        <v>2002</v>
      </c>
      <c r="D29" s="11" t="s">
        <v>139</v>
      </c>
      <c r="E29" s="11" t="s">
        <v>140</v>
      </c>
      <c r="F29" s="11">
        <v>116.93866530667347</v>
      </c>
      <c r="G29" s="12" t="s">
        <v>89</v>
      </c>
      <c r="H29" s="11" t="s">
        <v>90</v>
      </c>
      <c r="I29" s="11"/>
      <c r="J29" s="11"/>
    </row>
    <row r="30" spans="1:10" ht="15.75">
      <c r="A30" s="10" t="s">
        <v>141</v>
      </c>
      <c r="B30" s="11">
        <v>27</v>
      </c>
      <c r="C30" s="11">
        <v>2006</v>
      </c>
      <c r="D30" s="11" t="s">
        <v>142</v>
      </c>
      <c r="E30" s="11" t="s">
        <v>143</v>
      </c>
      <c r="F30" s="11">
        <v>199.37</v>
      </c>
      <c r="G30" s="12" t="s">
        <v>89</v>
      </c>
      <c r="H30" s="11" t="s">
        <v>90</v>
      </c>
      <c r="I30" s="11"/>
      <c r="J30" s="11"/>
    </row>
  </sheetData>
  <sheetProtection/>
  <mergeCells count="16">
    <mergeCell ref="A1:J1"/>
    <mergeCell ref="A7:A17"/>
    <mergeCell ref="A18:A24"/>
    <mergeCell ref="A26:A29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5:A6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115" zoomScaleNormal="115" zoomScaleSheetLayoutView="100" zoomScalePageLayoutView="0" workbookViewId="0" topLeftCell="A1">
      <selection activeCell="A1" sqref="A1:G1"/>
    </sheetView>
  </sheetViews>
  <sheetFormatPr defaultColWidth="9.00390625" defaultRowHeight="14.25"/>
  <cols>
    <col min="1" max="1" width="5.00390625" style="0" bestFit="1" customWidth="1"/>
    <col min="2" max="2" width="19.50390625" style="0" bestFit="1" customWidth="1"/>
    <col min="3" max="3" width="12.375" style="0" bestFit="1" customWidth="1"/>
    <col min="4" max="4" width="10.75390625" style="0" customWidth="1"/>
    <col min="5" max="5" width="26.125" style="0" customWidth="1"/>
    <col min="6" max="6" width="25.25390625" style="0" customWidth="1"/>
    <col min="7" max="7" width="26.50390625" style="0" customWidth="1"/>
  </cols>
  <sheetData>
    <row r="1" spans="1:7" ht="14.25">
      <c r="A1" s="41" t="s">
        <v>182</v>
      </c>
      <c r="B1" s="41"/>
      <c r="C1" s="41"/>
      <c r="D1" s="41"/>
      <c r="E1" s="41"/>
      <c r="F1" s="41"/>
      <c r="G1" s="41"/>
    </row>
    <row r="2" spans="1:7" ht="28.5" customHeight="1">
      <c r="A2" s="37" t="s">
        <v>178</v>
      </c>
      <c r="B2" s="37"/>
      <c r="C2" s="37"/>
      <c r="D2" s="37"/>
      <c r="E2" s="37"/>
      <c r="F2" s="37"/>
      <c r="G2" s="37"/>
    </row>
    <row r="3" spans="1:7" ht="24">
      <c r="A3" s="22" t="s">
        <v>0</v>
      </c>
      <c r="B3" s="23" t="s">
        <v>147</v>
      </c>
      <c r="C3" s="22" t="s">
        <v>148</v>
      </c>
      <c r="D3" s="22" t="s">
        <v>149</v>
      </c>
      <c r="E3" s="22" t="s">
        <v>150</v>
      </c>
      <c r="F3" s="26" t="s">
        <v>180</v>
      </c>
      <c r="G3" s="14" t="s">
        <v>68</v>
      </c>
    </row>
    <row r="4" spans="1:7" ht="14.25">
      <c r="A4" s="20">
        <v>1</v>
      </c>
      <c r="B4" s="21" t="s">
        <v>151</v>
      </c>
      <c r="C4" s="20" t="s">
        <v>152</v>
      </c>
      <c r="D4" s="20">
        <v>94.57</v>
      </c>
      <c r="E4" s="20" t="s">
        <v>153</v>
      </c>
      <c r="F4" s="24"/>
      <c r="G4" s="24"/>
    </row>
    <row r="5" spans="1:7" ht="14.25">
      <c r="A5" s="20">
        <v>2</v>
      </c>
      <c r="B5" s="21" t="s">
        <v>154</v>
      </c>
      <c r="C5" s="20" t="s">
        <v>152</v>
      </c>
      <c r="D5" s="20">
        <v>199.94</v>
      </c>
      <c r="E5" s="20" t="s">
        <v>153</v>
      </c>
      <c r="F5" s="25"/>
      <c r="G5" s="25"/>
    </row>
    <row r="6" spans="1:7" ht="14.25">
      <c r="A6" s="20">
        <v>3</v>
      </c>
      <c r="B6" s="21" t="s">
        <v>155</v>
      </c>
      <c r="C6" s="20" t="s">
        <v>156</v>
      </c>
      <c r="D6" s="20">
        <v>91.8</v>
      </c>
      <c r="E6" s="20" t="s">
        <v>153</v>
      </c>
      <c r="F6" s="25"/>
      <c r="G6" s="25"/>
    </row>
    <row r="7" spans="1:7" ht="14.25">
      <c r="A7" s="20">
        <v>4</v>
      </c>
      <c r="B7" s="21" t="s">
        <v>157</v>
      </c>
      <c r="C7" s="20" t="s">
        <v>158</v>
      </c>
      <c r="D7" s="20">
        <v>112.52</v>
      </c>
      <c r="E7" s="20" t="s">
        <v>153</v>
      </c>
      <c r="F7" s="25"/>
      <c r="G7" s="25"/>
    </row>
    <row r="8" spans="1:7" ht="14.25">
      <c r="A8" s="20">
        <v>5</v>
      </c>
      <c r="B8" s="21" t="s">
        <v>159</v>
      </c>
      <c r="C8" s="20" t="s">
        <v>160</v>
      </c>
      <c r="D8" s="20">
        <v>157.95</v>
      </c>
      <c r="E8" s="20" t="s">
        <v>153</v>
      </c>
      <c r="F8" s="25"/>
      <c r="G8" s="25"/>
    </row>
    <row r="9" spans="1:7" ht="14.25">
      <c r="A9" s="20">
        <v>6</v>
      </c>
      <c r="B9" s="21" t="s">
        <v>161</v>
      </c>
      <c r="C9" s="20" t="s">
        <v>160</v>
      </c>
      <c r="D9" s="20">
        <v>60</v>
      </c>
      <c r="E9" s="20" t="s">
        <v>153</v>
      </c>
      <c r="F9" s="25"/>
      <c r="G9" s="25"/>
    </row>
    <row r="10" spans="1:7" ht="14.25">
      <c r="A10" s="20">
        <v>7</v>
      </c>
      <c r="B10" s="21" t="s">
        <v>162</v>
      </c>
      <c r="C10" s="20" t="s">
        <v>160</v>
      </c>
      <c r="D10" s="20">
        <v>268.35</v>
      </c>
      <c r="E10" s="20" t="s">
        <v>153</v>
      </c>
      <c r="F10" s="25"/>
      <c r="G10" s="25"/>
    </row>
    <row r="11" spans="1:7" ht="14.25">
      <c r="A11" s="20">
        <v>8</v>
      </c>
      <c r="B11" s="21" t="s">
        <v>163</v>
      </c>
      <c r="C11" s="20" t="s">
        <v>160</v>
      </c>
      <c r="D11" s="20">
        <v>141.62</v>
      </c>
      <c r="E11" s="20" t="s">
        <v>164</v>
      </c>
      <c r="F11" s="25"/>
      <c r="G11" s="25"/>
    </row>
    <row r="12" spans="1:7" ht="14.25">
      <c r="A12" s="20">
        <v>9</v>
      </c>
      <c r="B12" s="21" t="s">
        <v>165</v>
      </c>
      <c r="C12" s="20" t="s">
        <v>166</v>
      </c>
      <c r="D12" s="20">
        <v>102</v>
      </c>
      <c r="E12" s="20" t="s">
        <v>153</v>
      </c>
      <c r="F12" s="25"/>
      <c r="G12" s="25"/>
    </row>
    <row r="13" spans="1:7" ht="14.25">
      <c r="A13" s="20">
        <v>10</v>
      </c>
      <c r="B13" s="21" t="s">
        <v>167</v>
      </c>
      <c r="C13" s="20" t="s">
        <v>166</v>
      </c>
      <c r="D13" s="20">
        <v>65</v>
      </c>
      <c r="E13" s="20" t="s">
        <v>168</v>
      </c>
      <c r="F13" s="25"/>
      <c r="G13" s="25"/>
    </row>
    <row r="14" spans="1:7" ht="14.25">
      <c r="A14" s="20">
        <v>11</v>
      </c>
      <c r="B14" s="21" t="s">
        <v>169</v>
      </c>
      <c r="C14" s="20" t="s">
        <v>152</v>
      </c>
      <c r="D14" s="20">
        <v>140</v>
      </c>
      <c r="E14" s="20" t="s">
        <v>153</v>
      </c>
      <c r="F14" s="25"/>
      <c r="G14" s="25"/>
    </row>
    <row r="15" spans="1:7" ht="14.25">
      <c r="A15" s="20">
        <v>12</v>
      </c>
      <c r="B15" s="21" t="s">
        <v>170</v>
      </c>
      <c r="C15" s="20" t="s">
        <v>160</v>
      </c>
      <c r="D15" s="20">
        <v>105</v>
      </c>
      <c r="E15" s="20" t="s">
        <v>153</v>
      </c>
      <c r="F15" s="25"/>
      <c r="G15" s="25"/>
    </row>
    <row r="16" spans="1:7" ht="14.25">
      <c r="A16" s="20">
        <v>13</v>
      </c>
      <c r="B16" s="21" t="s">
        <v>171</v>
      </c>
      <c r="C16" s="20" t="s">
        <v>160</v>
      </c>
      <c r="D16" s="20">
        <v>230</v>
      </c>
      <c r="E16" s="20" t="s">
        <v>153</v>
      </c>
      <c r="F16" s="25"/>
      <c r="G16" s="25"/>
    </row>
    <row r="17" spans="1:7" ht="14.25">
      <c r="A17" s="20">
        <v>14</v>
      </c>
      <c r="B17" s="21" t="s">
        <v>172</v>
      </c>
      <c r="C17" s="20" t="s">
        <v>160</v>
      </c>
      <c r="D17" s="20">
        <v>176</v>
      </c>
      <c r="E17" s="20" t="s">
        <v>153</v>
      </c>
      <c r="F17" s="25"/>
      <c r="G17" s="25"/>
    </row>
    <row r="18" spans="1:7" ht="14.25">
      <c r="A18" s="20">
        <v>15</v>
      </c>
      <c r="B18" s="21" t="s">
        <v>173</v>
      </c>
      <c r="C18" s="20" t="s">
        <v>160</v>
      </c>
      <c r="D18" s="20">
        <v>132</v>
      </c>
      <c r="E18" s="20" t="s">
        <v>153</v>
      </c>
      <c r="F18" s="25"/>
      <c r="G18" s="25"/>
    </row>
    <row r="19" spans="1:7" ht="14.25">
      <c r="A19" s="20">
        <v>16</v>
      </c>
      <c r="B19" s="21" t="s">
        <v>174</v>
      </c>
      <c r="C19" s="20" t="s">
        <v>152</v>
      </c>
      <c r="D19" s="20">
        <v>134</v>
      </c>
      <c r="E19" s="20" t="s">
        <v>153</v>
      </c>
      <c r="F19" s="25"/>
      <c r="G19" s="25"/>
    </row>
    <row r="20" spans="1:7" ht="14.25">
      <c r="A20" s="20">
        <v>17</v>
      </c>
      <c r="B20" s="21" t="s">
        <v>175</v>
      </c>
      <c r="C20" s="20" t="s">
        <v>166</v>
      </c>
      <c r="D20" s="20">
        <v>59</v>
      </c>
      <c r="E20" s="20" t="s">
        <v>153</v>
      </c>
      <c r="F20" s="25"/>
      <c r="G20" s="25"/>
    </row>
    <row r="21" spans="1:7" ht="14.25">
      <c r="A21" s="20">
        <v>18</v>
      </c>
      <c r="B21" s="21" t="s">
        <v>176</v>
      </c>
      <c r="C21" s="20" t="s">
        <v>160</v>
      </c>
      <c r="D21" s="20">
        <v>150</v>
      </c>
      <c r="E21" s="20" t="s">
        <v>153</v>
      </c>
      <c r="F21" s="25"/>
      <c r="G21" s="25"/>
    </row>
    <row r="22" spans="1:7" ht="14.25">
      <c r="A22" s="20">
        <v>19</v>
      </c>
      <c r="B22" s="21" t="s">
        <v>177</v>
      </c>
      <c r="C22" s="20" t="s">
        <v>160</v>
      </c>
      <c r="D22" s="20">
        <v>100</v>
      </c>
      <c r="E22" s="20" t="s">
        <v>153</v>
      </c>
      <c r="F22" s="25"/>
      <c r="G22" s="25"/>
    </row>
  </sheetData>
  <sheetProtection/>
  <mergeCells count="2">
    <mergeCell ref="A2:G2"/>
    <mergeCell ref="A1:G1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70" zoomScaleNormal="70" zoomScaleSheetLayoutView="100" zoomScalePageLayoutView="0" workbookViewId="0" topLeftCell="A1">
      <selection activeCell="A2" sqref="A2:N2"/>
    </sheetView>
  </sheetViews>
  <sheetFormatPr defaultColWidth="9.00390625" defaultRowHeight="14.25"/>
  <cols>
    <col min="1" max="1" width="3.75390625" style="0" customWidth="1"/>
    <col min="2" max="2" width="21.75390625" style="0" customWidth="1"/>
    <col min="3" max="3" width="27.375" style="0" customWidth="1"/>
    <col min="4" max="4" width="16.50390625" style="0" customWidth="1"/>
    <col min="5" max="5" width="8.50390625" style="0" customWidth="1"/>
    <col min="6" max="6" width="8.00390625" style="0" customWidth="1"/>
    <col min="7" max="7" width="9.50390625" style="0" customWidth="1"/>
    <col min="8" max="8" width="24.25390625" style="0" customWidth="1"/>
    <col min="9" max="9" width="9.375" style="0" bestFit="1" customWidth="1"/>
    <col min="10" max="10" width="12.625" style="0" customWidth="1"/>
    <col min="11" max="11" width="13.25390625" style="1" customWidth="1"/>
    <col min="12" max="12" width="16.625" style="2" bestFit="1" customWidth="1"/>
    <col min="13" max="13" width="25.625" style="1" customWidth="1"/>
    <col min="14" max="14" width="26.00390625" style="1" customWidth="1"/>
  </cols>
  <sheetData>
    <row r="1" spans="1:14" ht="30" customHeight="1">
      <c r="A1" s="40" t="s">
        <v>181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45.75" customHeight="1">
      <c r="A2" s="38" t="s">
        <v>66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3" customFormat="1" ht="30" customHeight="1">
      <c r="A3" s="29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29"/>
      <c r="G3" s="29" t="s">
        <v>145</v>
      </c>
      <c r="H3" s="29" t="s">
        <v>5</v>
      </c>
      <c r="I3" s="29" t="s">
        <v>6</v>
      </c>
      <c r="J3" s="29" t="s">
        <v>7</v>
      </c>
      <c r="K3" s="29" t="s">
        <v>8</v>
      </c>
      <c r="L3" s="39" t="s">
        <v>9</v>
      </c>
      <c r="M3" s="30" t="s">
        <v>67</v>
      </c>
      <c r="N3" s="30" t="s">
        <v>68</v>
      </c>
    </row>
    <row r="4" spans="1:14" s="13" customFormat="1" ht="27.75" customHeight="1">
      <c r="A4" s="29"/>
      <c r="B4" s="29"/>
      <c r="C4" s="29"/>
      <c r="D4" s="29"/>
      <c r="E4" s="9" t="s">
        <v>10</v>
      </c>
      <c r="F4" s="9" t="s">
        <v>144</v>
      </c>
      <c r="G4" s="29"/>
      <c r="H4" s="29"/>
      <c r="I4" s="29"/>
      <c r="J4" s="29"/>
      <c r="K4" s="29"/>
      <c r="L4" s="39"/>
      <c r="M4" s="30"/>
      <c r="N4" s="30"/>
    </row>
    <row r="5" spans="1:14" ht="39.75" customHeight="1">
      <c r="A5" s="16">
        <v>1</v>
      </c>
      <c r="B5" s="15" t="s">
        <v>11</v>
      </c>
      <c r="C5" s="15" t="s">
        <v>12</v>
      </c>
      <c r="D5" s="16" t="s">
        <v>13</v>
      </c>
      <c r="E5" s="16">
        <v>155172</v>
      </c>
      <c r="F5" s="16"/>
      <c r="G5" s="15">
        <v>155172</v>
      </c>
      <c r="H5" s="15" t="s">
        <v>14</v>
      </c>
      <c r="I5" s="15">
        <v>20190715</v>
      </c>
      <c r="J5" s="15" t="s">
        <v>15</v>
      </c>
      <c r="K5" s="16" t="s">
        <v>16</v>
      </c>
      <c r="L5" s="17" t="s">
        <v>17</v>
      </c>
      <c r="M5" s="18"/>
      <c r="N5" s="18"/>
    </row>
    <row r="6" spans="1:14" ht="39.75" customHeight="1">
      <c r="A6" s="16">
        <v>2</v>
      </c>
      <c r="B6" s="15" t="s">
        <v>18</v>
      </c>
      <c r="C6" s="15" t="s">
        <v>19</v>
      </c>
      <c r="D6" s="16" t="s">
        <v>13</v>
      </c>
      <c r="E6" s="15">
        <v>43718.37</v>
      </c>
      <c r="F6" s="16"/>
      <c r="G6" s="15">
        <v>43718.37</v>
      </c>
      <c r="H6" s="15" t="s">
        <v>20</v>
      </c>
      <c r="I6" s="15">
        <v>20190909</v>
      </c>
      <c r="J6" s="15" t="s">
        <v>21</v>
      </c>
      <c r="K6" s="16" t="s">
        <v>22</v>
      </c>
      <c r="L6" s="17" t="s">
        <v>17</v>
      </c>
      <c r="M6" s="18"/>
      <c r="N6" s="18"/>
    </row>
    <row r="7" spans="1:14" ht="39.75" customHeight="1">
      <c r="A7" s="16">
        <v>3</v>
      </c>
      <c r="B7" s="15" t="s">
        <v>18</v>
      </c>
      <c r="C7" s="15" t="s">
        <v>23</v>
      </c>
      <c r="D7" s="16" t="s">
        <v>13</v>
      </c>
      <c r="E7" s="15">
        <v>30017.17</v>
      </c>
      <c r="F7" s="15"/>
      <c r="G7" s="15">
        <v>30017.17</v>
      </c>
      <c r="H7" s="15" t="s">
        <v>24</v>
      </c>
      <c r="I7" s="15">
        <v>20190909</v>
      </c>
      <c r="J7" s="15" t="s">
        <v>25</v>
      </c>
      <c r="K7" s="16" t="s">
        <v>22</v>
      </c>
      <c r="L7" s="17" t="s">
        <v>17</v>
      </c>
      <c r="M7" s="18"/>
      <c r="N7" s="18"/>
    </row>
    <row r="8" spans="1:14" ht="39.75" customHeight="1">
      <c r="A8" s="16">
        <v>4</v>
      </c>
      <c r="B8" s="15" t="s">
        <v>26</v>
      </c>
      <c r="C8" s="15" t="s">
        <v>27</v>
      </c>
      <c r="D8" s="16" t="s">
        <v>28</v>
      </c>
      <c r="E8" s="15">
        <v>1646.27</v>
      </c>
      <c r="F8" s="18"/>
      <c r="G8" s="15">
        <v>1646.27</v>
      </c>
      <c r="H8" s="15" t="s">
        <v>29</v>
      </c>
      <c r="I8" s="15">
        <v>20190924</v>
      </c>
      <c r="J8" s="15" t="s">
        <v>30</v>
      </c>
      <c r="K8" s="16" t="s">
        <v>16</v>
      </c>
      <c r="L8" s="17" t="s">
        <v>17</v>
      </c>
      <c r="M8" s="18"/>
      <c r="N8" s="18"/>
    </row>
    <row r="9" spans="1:14" ht="39.75" customHeight="1">
      <c r="A9" s="16">
        <v>5</v>
      </c>
      <c r="B9" s="15" t="s">
        <v>31</v>
      </c>
      <c r="C9" s="15" t="s">
        <v>32</v>
      </c>
      <c r="D9" s="15" t="s">
        <v>33</v>
      </c>
      <c r="E9" s="18"/>
      <c r="F9" s="15">
        <v>5132.85</v>
      </c>
      <c r="G9" s="15">
        <v>5132.85</v>
      </c>
      <c r="H9" s="18"/>
      <c r="I9" s="15">
        <v>20190909</v>
      </c>
      <c r="J9" s="15" t="s">
        <v>34</v>
      </c>
      <c r="K9" s="16" t="s">
        <v>22</v>
      </c>
      <c r="L9" s="17" t="s">
        <v>35</v>
      </c>
      <c r="M9" s="18"/>
      <c r="N9" s="18"/>
    </row>
    <row r="10" spans="1:14" ht="39.75" customHeight="1">
      <c r="A10" s="16">
        <v>6</v>
      </c>
      <c r="B10" s="15" t="s">
        <v>31</v>
      </c>
      <c r="C10" s="15" t="s">
        <v>36</v>
      </c>
      <c r="D10" s="16" t="s">
        <v>37</v>
      </c>
      <c r="E10" s="15"/>
      <c r="F10" s="16">
        <v>4418</v>
      </c>
      <c r="G10" s="15">
        <v>4418</v>
      </c>
      <c r="H10" s="15"/>
      <c r="I10" s="15">
        <v>20191028</v>
      </c>
      <c r="J10" s="15" t="s">
        <v>38</v>
      </c>
      <c r="K10" s="16" t="s">
        <v>22</v>
      </c>
      <c r="L10" s="17" t="s">
        <v>35</v>
      </c>
      <c r="M10" s="18"/>
      <c r="N10" s="18"/>
    </row>
    <row r="11" spans="1:14" ht="39.75" customHeight="1">
      <c r="A11" s="16">
        <v>7</v>
      </c>
      <c r="B11" s="15" t="s">
        <v>39</v>
      </c>
      <c r="C11" s="15" t="s">
        <v>40</v>
      </c>
      <c r="D11" s="15" t="s">
        <v>33</v>
      </c>
      <c r="E11" s="15">
        <v>156563.13</v>
      </c>
      <c r="F11" s="15"/>
      <c r="G11" s="15">
        <v>156563.13</v>
      </c>
      <c r="H11" s="15" t="s">
        <v>41</v>
      </c>
      <c r="I11" s="15">
        <v>20191209</v>
      </c>
      <c r="J11" s="15" t="s">
        <v>42</v>
      </c>
      <c r="K11" s="16" t="s">
        <v>22</v>
      </c>
      <c r="L11" s="17" t="s">
        <v>17</v>
      </c>
      <c r="M11" s="18"/>
      <c r="N11" s="18"/>
    </row>
    <row r="12" spans="1:14" ht="39.75" customHeight="1">
      <c r="A12" s="16">
        <v>8</v>
      </c>
      <c r="B12" s="15" t="s">
        <v>43</v>
      </c>
      <c r="C12" s="15" t="s">
        <v>44</v>
      </c>
      <c r="D12" s="15" t="s">
        <v>45</v>
      </c>
      <c r="E12" s="17"/>
      <c r="F12" s="15">
        <v>1725.62</v>
      </c>
      <c r="G12" s="15">
        <v>1725.62</v>
      </c>
      <c r="H12" s="15"/>
      <c r="I12" s="15">
        <v>20200113</v>
      </c>
      <c r="J12" s="15" t="s">
        <v>46</v>
      </c>
      <c r="K12" s="16" t="s">
        <v>22</v>
      </c>
      <c r="L12" s="17" t="s">
        <v>47</v>
      </c>
      <c r="M12" s="18"/>
      <c r="N12" s="18"/>
    </row>
    <row r="13" spans="1:14" ht="39.75" customHeight="1">
      <c r="A13" s="16">
        <v>9</v>
      </c>
      <c r="B13" s="16" t="s">
        <v>18</v>
      </c>
      <c r="C13" s="15" t="s">
        <v>48</v>
      </c>
      <c r="D13" s="16" t="s">
        <v>13</v>
      </c>
      <c r="E13" s="19">
        <v>98212.66</v>
      </c>
      <c r="F13" s="15"/>
      <c r="G13" s="19">
        <v>98212.66</v>
      </c>
      <c r="H13" s="15" t="s">
        <v>49</v>
      </c>
      <c r="I13" s="15">
        <v>20200413</v>
      </c>
      <c r="J13" s="18" t="s">
        <v>50</v>
      </c>
      <c r="K13" s="16" t="s">
        <v>22</v>
      </c>
      <c r="L13" s="17" t="s">
        <v>17</v>
      </c>
      <c r="M13" s="18"/>
      <c r="N13" s="18"/>
    </row>
    <row r="14" spans="1:14" ht="39.75" customHeight="1">
      <c r="A14" s="16">
        <v>10</v>
      </c>
      <c r="B14" s="15" t="s">
        <v>51</v>
      </c>
      <c r="C14" s="15" t="s">
        <v>52</v>
      </c>
      <c r="D14" s="16" t="s">
        <v>53</v>
      </c>
      <c r="E14" s="16"/>
      <c r="F14" s="16">
        <v>3129.18</v>
      </c>
      <c r="G14" s="15">
        <v>3129.18</v>
      </c>
      <c r="H14" s="15"/>
      <c r="I14" s="15">
        <v>20200413</v>
      </c>
      <c r="J14" s="18" t="s">
        <v>54</v>
      </c>
      <c r="K14" s="16" t="s">
        <v>22</v>
      </c>
      <c r="L14" s="17" t="s">
        <v>35</v>
      </c>
      <c r="M14" s="18"/>
      <c r="N14" s="18"/>
    </row>
    <row r="15" spans="1:14" ht="39.75" customHeight="1">
      <c r="A15" s="16">
        <v>11</v>
      </c>
      <c r="B15" s="15" t="s">
        <v>55</v>
      </c>
      <c r="C15" s="15" t="s">
        <v>56</v>
      </c>
      <c r="D15" s="16" t="s">
        <v>45</v>
      </c>
      <c r="E15" s="15"/>
      <c r="F15" s="16">
        <v>25540.03</v>
      </c>
      <c r="G15" s="16">
        <v>25540.03</v>
      </c>
      <c r="H15" s="15"/>
      <c r="I15" s="15">
        <v>20200511</v>
      </c>
      <c r="J15" s="18" t="s">
        <v>57</v>
      </c>
      <c r="K15" s="16" t="s">
        <v>22</v>
      </c>
      <c r="L15" s="17" t="s">
        <v>35</v>
      </c>
      <c r="M15" s="18"/>
      <c r="N15" s="18"/>
    </row>
    <row r="16" spans="1:14" ht="39.75" customHeight="1">
      <c r="A16" s="16">
        <v>12</v>
      </c>
      <c r="B16" s="15" t="s">
        <v>18</v>
      </c>
      <c r="C16" s="15" t="s">
        <v>58</v>
      </c>
      <c r="D16" s="16" t="s">
        <v>59</v>
      </c>
      <c r="E16" s="15">
        <v>53246.25</v>
      </c>
      <c r="F16" s="16">
        <v>3219.16</v>
      </c>
      <c r="G16" s="15">
        <v>56465.41</v>
      </c>
      <c r="H16" s="15" t="s">
        <v>60</v>
      </c>
      <c r="I16" s="15">
        <v>20200608</v>
      </c>
      <c r="J16" s="18" t="s">
        <v>61</v>
      </c>
      <c r="K16" s="16" t="s">
        <v>22</v>
      </c>
      <c r="L16" s="17" t="s">
        <v>17</v>
      </c>
      <c r="M16" s="18"/>
      <c r="N16" s="18"/>
    </row>
    <row r="17" spans="1:14" ht="39.75" customHeight="1">
      <c r="A17" s="16">
        <v>13</v>
      </c>
      <c r="B17" s="15" t="s">
        <v>31</v>
      </c>
      <c r="C17" s="15" t="s">
        <v>62</v>
      </c>
      <c r="D17" s="16" t="s">
        <v>63</v>
      </c>
      <c r="E17" s="15">
        <v>14115.07</v>
      </c>
      <c r="F17" s="16"/>
      <c r="G17" s="15">
        <v>14115.07</v>
      </c>
      <c r="H17" s="15" t="s">
        <v>64</v>
      </c>
      <c r="I17" s="15">
        <v>20200622</v>
      </c>
      <c r="J17" s="18" t="s">
        <v>65</v>
      </c>
      <c r="K17" s="16" t="s">
        <v>22</v>
      </c>
      <c r="L17" s="17" t="s">
        <v>17</v>
      </c>
      <c r="M17" s="18"/>
      <c r="N17" s="18"/>
    </row>
    <row r="18" spans="1:11" ht="14.25">
      <c r="A18" s="4"/>
      <c r="B18" s="5"/>
      <c r="C18" s="5"/>
      <c r="D18" s="6"/>
      <c r="E18" s="6"/>
      <c r="F18" s="6"/>
      <c r="G18" s="6"/>
      <c r="H18" s="6"/>
      <c r="I18" s="7"/>
      <c r="J18" s="6"/>
      <c r="K18" s="8"/>
    </row>
    <row r="19" spans="1:11" ht="14.25">
      <c r="A19" s="4"/>
      <c r="B19" s="6"/>
      <c r="C19" s="6"/>
      <c r="D19" s="6"/>
      <c r="E19" s="6"/>
      <c r="F19" s="6"/>
      <c r="G19" s="6"/>
      <c r="H19" s="6"/>
      <c r="I19" s="6"/>
      <c r="J19" s="6"/>
      <c r="K19" s="8"/>
    </row>
    <row r="20" spans="1:11" ht="14.25">
      <c r="A20" s="4"/>
      <c r="B20" s="6"/>
      <c r="C20" s="6"/>
      <c r="D20" s="6"/>
      <c r="E20" s="6"/>
      <c r="F20" s="6"/>
      <c r="G20" s="6"/>
      <c r="H20" s="6"/>
      <c r="I20" s="6"/>
      <c r="J20" s="6"/>
      <c r="K20" s="8"/>
    </row>
    <row r="21" spans="1:11" ht="14.25">
      <c r="A21" s="4"/>
      <c r="B21" s="6"/>
      <c r="C21" s="6"/>
      <c r="D21" s="6"/>
      <c r="E21" s="6"/>
      <c r="F21" s="6"/>
      <c r="G21" s="6"/>
      <c r="H21" s="6"/>
      <c r="I21" s="6"/>
      <c r="J21" s="6"/>
      <c r="K21" s="8"/>
    </row>
    <row r="22" spans="1:11" ht="14.25">
      <c r="A22" s="4"/>
      <c r="B22" s="6"/>
      <c r="C22" s="6"/>
      <c r="D22" s="6"/>
      <c r="E22" s="6"/>
      <c r="F22" s="6"/>
      <c r="G22" s="6"/>
      <c r="H22" s="6"/>
      <c r="I22" s="6"/>
      <c r="J22" s="6"/>
      <c r="K22" s="8"/>
    </row>
    <row r="23" spans="1:11" ht="14.25">
      <c r="A23" s="4"/>
      <c r="B23" s="6"/>
      <c r="C23" s="6"/>
      <c r="D23" s="6"/>
      <c r="E23" s="6"/>
      <c r="F23" s="6"/>
      <c r="G23" s="6"/>
      <c r="H23" s="6"/>
      <c r="I23" s="6"/>
      <c r="J23" s="6"/>
      <c r="K23" s="8"/>
    </row>
    <row r="24" spans="1:11" ht="14.25">
      <c r="A24" s="4"/>
      <c r="B24" s="6"/>
      <c r="C24" s="6"/>
      <c r="D24" s="6"/>
      <c r="E24" s="6"/>
      <c r="F24" s="6"/>
      <c r="G24" s="6"/>
      <c r="H24" s="6"/>
      <c r="I24" s="6"/>
      <c r="J24" s="6"/>
      <c r="K24" s="8"/>
    </row>
    <row r="25" spans="1:11" ht="14.25">
      <c r="A25" s="4"/>
      <c r="B25" s="6"/>
      <c r="C25" s="6"/>
      <c r="D25" s="6"/>
      <c r="E25" s="6"/>
      <c r="F25" s="6"/>
      <c r="G25" s="6"/>
      <c r="H25" s="6"/>
      <c r="I25" s="6"/>
      <c r="J25" s="6"/>
      <c r="K25" s="8"/>
    </row>
    <row r="26" spans="1:11" ht="14.25">
      <c r="A26" s="4"/>
      <c r="B26" s="6"/>
      <c r="C26" s="6"/>
      <c r="D26" s="6"/>
      <c r="E26" s="6"/>
      <c r="F26" s="6"/>
      <c r="G26" s="6"/>
      <c r="H26" s="6"/>
      <c r="I26" s="6"/>
      <c r="J26" s="6"/>
      <c r="K26" s="8"/>
    </row>
    <row r="27" spans="1:11" ht="14.25">
      <c r="A27" s="4"/>
      <c r="B27" s="6"/>
      <c r="C27" s="6"/>
      <c r="D27" s="6"/>
      <c r="E27" s="6"/>
      <c r="F27" s="6"/>
      <c r="G27" s="6"/>
      <c r="H27" s="6"/>
      <c r="I27" s="6"/>
      <c r="J27" s="6"/>
      <c r="K27" s="8"/>
    </row>
    <row r="28" spans="1:11" ht="14.25">
      <c r="A28" s="5"/>
      <c r="B28" s="6"/>
      <c r="C28" s="6"/>
      <c r="D28" s="6"/>
      <c r="E28" s="6"/>
      <c r="F28" s="6"/>
      <c r="G28" s="6"/>
      <c r="H28" s="6"/>
      <c r="I28" s="6"/>
      <c r="J28" s="6"/>
      <c r="K28" s="8"/>
    </row>
  </sheetData>
  <sheetProtection/>
  <mergeCells count="15">
    <mergeCell ref="B3:B4"/>
    <mergeCell ref="C3:C4"/>
    <mergeCell ref="D3:D4"/>
    <mergeCell ref="G3:G4"/>
    <mergeCell ref="A1:N1"/>
    <mergeCell ref="N3:N4"/>
    <mergeCell ref="A2:N2"/>
    <mergeCell ref="H3:H4"/>
    <mergeCell ref="I3:I4"/>
    <mergeCell ref="J3:J4"/>
    <mergeCell ref="K3:K4"/>
    <mergeCell ref="L3:L4"/>
    <mergeCell ref="M3:M4"/>
    <mergeCell ref="E3:F3"/>
    <mergeCell ref="A3:A4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2020-09-07T07:46:14Z</cp:lastPrinted>
  <dcterms:created xsi:type="dcterms:W3CDTF">2020-07-22T07:09:47Z</dcterms:created>
  <dcterms:modified xsi:type="dcterms:W3CDTF">2020-09-07T08:39:12Z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