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60" windowWidth="20730" windowHeight="10950"/>
  </bookViews>
  <sheets>
    <sheet name="2020年市区省示范高中切块指标分配表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E69" i="2" l="1"/>
  <c r="F69" i="2"/>
  <c r="G69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D69" i="2"/>
  <c r="C69" i="2"/>
  <c r="H69" i="2" l="1"/>
</calcChain>
</file>

<file path=xl/sharedStrings.xml><?xml version="1.0" encoding="utf-8"?>
<sst xmlns="http://schemas.openxmlformats.org/spreadsheetml/2006/main" count="141" uniqueCount="141">
  <si>
    <t>2020年市区省示范高中切块指标分配表</t>
    <phoneticPr fontId="3" type="noConversion"/>
  </si>
  <si>
    <t>学校
名称</t>
    <phoneticPr fontId="3" type="noConversion"/>
  </si>
  <si>
    <t>报名点
代码</t>
    <phoneticPr fontId="3" type="noConversion"/>
  </si>
  <si>
    <t>符合 
切块 
指标 
学生 
基数</t>
  </si>
  <si>
    <t>社会报名点</t>
  </si>
  <si>
    <t>0100</t>
  </si>
  <si>
    <t>荟萃中学</t>
  </si>
  <si>
    <t>0101</t>
  </si>
  <si>
    <t>二中</t>
  </si>
  <si>
    <t>0102</t>
  </si>
  <si>
    <t>七中</t>
  </si>
  <si>
    <t>0107</t>
  </si>
  <si>
    <t>安师大附外</t>
  </si>
  <si>
    <t>0111</t>
  </si>
  <si>
    <t>城南实验中学</t>
  </si>
  <si>
    <t>0113</t>
  </si>
  <si>
    <t>火龙岗中学</t>
  </si>
  <si>
    <t>0117</t>
  </si>
  <si>
    <t>沈巷中学</t>
  </si>
  <si>
    <t>0118</t>
  </si>
  <si>
    <t>芜湖北城实验学校</t>
  </si>
  <si>
    <t>0133</t>
  </si>
  <si>
    <t>安师大附外城东校区</t>
  </si>
  <si>
    <t>0161</t>
  </si>
  <si>
    <t>0162</t>
  </si>
  <si>
    <t>北师大芜湖附属学校</t>
  </si>
  <si>
    <t>0163</t>
  </si>
  <si>
    <t>十四中</t>
  </si>
  <si>
    <t>0214</t>
  </si>
  <si>
    <t>二十七中</t>
  </si>
  <si>
    <t>0227</t>
  </si>
  <si>
    <t>二十八中</t>
  </si>
  <si>
    <t>0228</t>
  </si>
  <si>
    <t>二十九中</t>
  </si>
  <si>
    <t>0229</t>
  </si>
  <si>
    <t>荆山中学</t>
  </si>
  <si>
    <t>0230</t>
  </si>
  <si>
    <t>方村中学</t>
  </si>
  <si>
    <t>0231</t>
  </si>
  <si>
    <t>天民中学</t>
  </si>
  <si>
    <t>0232</t>
  </si>
  <si>
    <t>埭南中学</t>
  </si>
  <si>
    <t>0233</t>
  </si>
  <si>
    <t>镜湖新城实验学校</t>
  </si>
  <si>
    <t>0234</t>
  </si>
  <si>
    <t>华强中学</t>
  </si>
  <si>
    <t>0235</t>
  </si>
  <si>
    <t>二十七中东方龙城校区</t>
  </si>
  <si>
    <t>0236</t>
  </si>
  <si>
    <t>三十九中</t>
  </si>
  <si>
    <t>0339</t>
  </si>
  <si>
    <t>四十中</t>
  </si>
  <si>
    <t>0340</t>
  </si>
  <si>
    <t>四十一中</t>
  </si>
  <si>
    <t>0341</t>
  </si>
  <si>
    <t>四十二中</t>
  </si>
  <si>
    <t>0342</t>
  </si>
  <si>
    <t>四十三中</t>
  </si>
  <si>
    <t>0343</t>
  </si>
  <si>
    <t>四十六中</t>
  </si>
  <si>
    <t>0346</t>
  </si>
  <si>
    <t>四十八中</t>
  </si>
  <si>
    <t>0348</t>
  </si>
  <si>
    <t>四十九中</t>
  </si>
  <si>
    <t>0349</t>
  </si>
  <si>
    <t>五十中</t>
  </si>
  <si>
    <t>0350</t>
  </si>
  <si>
    <t>三十二中</t>
  </si>
  <si>
    <t>0432</t>
  </si>
  <si>
    <t>翰文学校</t>
  </si>
  <si>
    <t>0434</t>
  </si>
  <si>
    <t>新世纪学校</t>
  </si>
  <si>
    <t>0445</t>
  </si>
  <si>
    <t>清水中学</t>
  </si>
  <si>
    <t>0446</t>
  </si>
  <si>
    <t>螺百中学</t>
  </si>
  <si>
    <t>0451</t>
  </si>
  <si>
    <t>八角中学</t>
  </si>
  <si>
    <t>0452</t>
  </si>
  <si>
    <t>雍镇中学</t>
  </si>
  <si>
    <t>0453</t>
  </si>
  <si>
    <t>黄渡中学</t>
  </si>
  <si>
    <t>0454</t>
  </si>
  <si>
    <t>五显中学</t>
  </si>
  <si>
    <t>0455</t>
  </si>
  <si>
    <t>黄山寺学校</t>
  </si>
  <si>
    <t>0456</t>
  </si>
  <si>
    <t>二坝中心校</t>
  </si>
  <si>
    <t>0461</t>
  </si>
  <si>
    <t>雍南初中</t>
  </si>
  <si>
    <t>0462</t>
  </si>
  <si>
    <t>水楼学校</t>
  </si>
  <si>
    <t>0463</t>
  </si>
  <si>
    <t>汤沟中心校</t>
  </si>
  <si>
    <t>0464</t>
  </si>
  <si>
    <t>三汊河初中</t>
  </si>
  <si>
    <t>0465</t>
  </si>
  <si>
    <t>马渡学校</t>
  </si>
  <si>
    <t>0466</t>
  </si>
  <si>
    <t>白茆中心校</t>
  </si>
  <si>
    <t>0471</t>
  </si>
  <si>
    <t>六洲初中</t>
  </si>
  <si>
    <t>0472</t>
  </si>
  <si>
    <t>育文学校</t>
  </si>
  <si>
    <t>0481</t>
  </si>
  <si>
    <t>翰文学校育才分校</t>
  </si>
  <si>
    <t>0482</t>
  </si>
  <si>
    <t>星辰学校</t>
  </si>
  <si>
    <t>0483</t>
  </si>
  <si>
    <t>鸠江区外国语学校</t>
  </si>
  <si>
    <t>0484</t>
  </si>
  <si>
    <t>二十四中</t>
  </si>
  <si>
    <t>0524</t>
  </si>
  <si>
    <t>二十五中</t>
  </si>
  <si>
    <t>0525</t>
  </si>
  <si>
    <t>萃文中学大学城校区</t>
  </si>
  <si>
    <t>0538</t>
  </si>
  <si>
    <t>善瑞中学</t>
  </si>
  <si>
    <t>0565</t>
  </si>
  <si>
    <t>高新区实验学校</t>
  </si>
  <si>
    <t>0566</t>
  </si>
  <si>
    <t>石硊中学</t>
  </si>
  <si>
    <t>0570</t>
  </si>
  <si>
    <t>新义中学</t>
  </si>
  <si>
    <t>0571</t>
  </si>
  <si>
    <t>南瑞实验学校</t>
  </si>
  <si>
    <t>0572</t>
  </si>
  <si>
    <t>萃文中学中央城校区</t>
  </si>
  <si>
    <t>0573</t>
  </si>
  <si>
    <t>三十三中</t>
  </si>
  <si>
    <t>0633</t>
  </si>
  <si>
    <t>万春中学</t>
  </si>
  <si>
    <t>0634</t>
  </si>
  <si>
    <t>总计</t>
    <phoneticPr fontId="3" type="noConversion"/>
  </si>
  <si>
    <t>十二中
（合计561）</t>
  </si>
  <si>
    <t>田家炳实验中学
（合计357）</t>
  </si>
  <si>
    <t>总计
(2584)</t>
    <phoneticPr fontId="2" type="noConversion"/>
  </si>
  <si>
    <t>2020年
初中学业考试总分
（不含往届生和政策加分）</t>
    <phoneticPr fontId="2" type="noConversion"/>
  </si>
  <si>
    <t>一中和安师大附中
（合计1666，其中一中1075、安师大附中591）</t>
    <phoneticPr fontId="2" type="noConversion"/>
  </si>
  <si>
    <t>招生学校</t>
    <phoneticPr fontId="2" type="noConversion"/>
  </si>
  <si>
    <t>华东师大芜湖外国语学校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</si>
</sst>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9"/>
  <sheetViews>
    <sheetView tabSelected="1" workbookViewId="0">
      <selection activeCell="I3" sqref="I3"/>
    </sheetView>
  </sheetViews>
  <sheetFormatPr defaultColWidth="25.125" defaultRowHeight="13.5"/>
  <cols>
    <col min="1" max="1" width="21.875" style="6" customWidth="1"/>
    <col min="2" max="2" width="8.5" style="6" customWidth="1"/>
    <col min="3" max="3" width="8.25" style="7" customWidth="1"/>
    <col min="4" max="4" width="13.375" style="4" customWidth="1"/>
    <col min="5" max="5" width="13.125" style="8" customWidth="1"/>
    <col min="6" max="6" width="7.625" style="8" customWidth="1"/>
    <col min="7" max="7" width="9" style="8" customWidth="1"/>
    <col min="8" max="8" width="7.5" style="8" customWidth="1"/>
    <col min="9" max="16384" width="25.125" style="4"/>
  </cols>
  <sheetData>
    <row r="1" spans="1:8" s="1" customFormat="1" ht="41.2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35.25" customHeight="1">
      <c r="A2" s="9" t="s">
        <v>1</v>
      </c>
      <c r="B2" s="9" t="s">
        <v>2</v>
      </c>
      <c r="C2" s="9" t="s">
        <v>3</v>
      </c>
      <c r="D2" s="9" t="s">
        <v>137</v>
      </c>
      <c r="E2" s="12" t="s">
        <v>139</v>
      </c>
      <c r="F2" s="13"/>
      <c r="G2" s="14"/>
      <c r="H2" s="9" t="s">
        <v>136</v>
      </c>
    </row>
    <row r="3" spans="1:8" s="2" customFormat="1" ht="94.5" customHeight="1">
      <c r="A3" s="10"/>
      <c r="B3" s="10"/>
      <c r="C3" s="10"/>
      <c r="D3" s="10"/>
      <c r="E3" s="3" t="s">
        <v>138</v>
      </c>
      <c r="F3" s="3" t="s">
        <v>134</v>
      </c>
      <c r="G3" s="3" t="s">
        <v>135</v>
      </c>
      <c r="H3" s="10"/>
    </row>
    <row r="4" spans="1:8" s="5" customFormat="1" ht="18" customHeight="1">
      <c r="A4" s="15" t="s">
        <v>4</v>
      </c>
      <c r="B4" s="15" t="s">
        <v>5</v>
      </c>
      <c r="C4" s="15">
        <v>160</v>
      </c>
      <c r="D4" s="16">
        <v>94054</v>
      </c>
      <c r="E4" s="15">
        <v>22</v>
      </c>
      <c r="F4" s="15">
        <v>7</v>
      </c>
      <c r="G4" s="15">
        <v>5</v>
      </c>
      <c r="H4" s="15">
        <f>E4+F4+G4</f>
        <v>34</v>
      </c>
    </row>
    <row r="5" spans="1:8" s="5" customFormat="1" ht="18" customHeight="1">
      <c r="A5" s="15" t="s">
        <v>6</v>
      </c>
      <c r="B5" s="15" t="s">
        <v>7</v>
      </c>
      <c r="C5" s="15">
        <v>427</v>
      </c>
      <c r="D5" s="16">
        <v>263621</v>
      </c>
      <c r="E5" s="15">
        <v>61</v>
      </c>
      <c r="F5" s="15">
        <v>21</v>
      </c>
      <c r="G5" s="15">
        <v>13</v>
      </c>
      <c r="H5" s="15">
        <f t="shared" ref="H5:H68" si="0">E5+F5+G5</f>
        <v>95</v>
      </c>
    </row>
    <row r="6" spans="1:8" s="5" customFormat="1" ht="18" customHeight="1">
      <c r="A6" s="15" t="s">
        <v>8</v>
      </c>
      <c r="B6" s="15" t="s">
        <v>9</v>
      </c>
      <c r="C6" s="15">
        <v>212</v>
      </c>
      <c r="D6" s="16">
        <v>127799</v>
      </c>
      <c r="E6" s="15">
        <v>30</v>
      </c>
      <c r="F6" s="15">
        <v>10</v>
      </c>
      <c r="G6" s="15">
        <v>6</v>
      </c>
      <c r="H6" s="15">
        <f t="shared" si="0"/>
        <v>46</v>
      </c>
    </row>
    <row r="7" spans="1:8" s="5" customFormat="1" ht="18" customHeight="1">
      <c r="A7" s="15" t="s">
        <v>10</v>
      </c>
      <c r="B7" s="15" t="s">
        <v>11</v>
      </c>
      <c r="C7" s="15">
        <v>172</v>
      </c>
      <c r="D7" s="16">
        <v>86200</v>
      </c>
      <c r="E7" s="15">
        <v>22</v>
      </c>
      <c r="F7" s="15">
        <v>7</v>
      </c>
      <c r="G7" s="15">
        <v>5</v>
      </c>
      <c r="H7" s="15">
        <f t="shared" si="0"/>
        <v>34</v>
      </c>
    </row>
    <row r="8" spans="1:8" s="5" customFormat="1" ht="18" customHeight="1">
      <c r="A8" s="15" t="s">
        <v>12</v>
      </c>
      <c r="B8" s="15" t="s">
        <v>13</v>
      </c>
      <c r="C8" s="15">
        <v>492</v>
      </c>
      <c r="D8" s="16">
        <v>311645</v>
      </c>
      <c r="E8" s="15">
        <v>72</v>
      </c>
      <c r="F8" s="15">
        <v>24</v>
      </c>
      <c r="G8" s="15">
        <v>15</v>
      </c>
      <c r="H8" s="15">
        <f t="shared" si="0"/>
        <v>111</v>
      </c>
    </row>
    <row r="9" spans="1:8" s="5" customFormat="1" ht="18" customHeight="1">
      <c r="A9" s="15" t="s">
        <v>14</v>
      </c>
      <c r="B9" s="17" t="s">
        <v>15</v>
      </c>
      <c r="C9" s="15">
        <v>76</v>
      </c>
      <c r="D9" s="16">
        <v>39229</v>
      </c>
      <c r="E9" s="15">
        <v>10</v>
      </c>
      <c r="F9" s="15">
        <v>3</v>
      </c>
      <c r="G9" s="15">
        <v>2</v>
      </c>
      <c r="H9" s="15">
        <f t="shared" si="0"/>
        <v>15</v>
      </c>
    </row>
    <row r="10" spans="1:8" s="5" customFormat="1" ht="18" customHeight="1">
      <c r="A10" s="15" t="s">
        <v>16</v>
      </c>
      <c r="B10" s="15" t="s">
        <v>17</v>
      </c>
      <c r="C10" s="15">
        <v>48</v>
      </c>
      <c r="D10" s="16">
        <v>22002</v>
      </c>
      <c r="E10" s="15">
        <v>6</v>
      </c>
      <c r="F10" s="15">
        <v>2</v>
      </c>
      <c r="G10" s="15">
        <v>1</v>
      </c>
      <c r="H10" s="15">
        <f t="shared" si="0"/>
        <v>9</v>
      </c>
    </row>
    <row r="11" spans="1:8" s="5" customFormat="1" ht="18" customHeight="1">
      <c r="A11" s="15" t="s">
        <v>18</v>
      </c>
      <c r="B11" s="15" t="s">
        <v>19</v>
      </c>
      <c r="C11" s="15">
        <v>219</v>
      </c>
      <c r="D11" s="16">
        <v>116483</v>
      </c>
      <c r="E11" s="15">
        <v>29</v>
      </c>
      <c r="F11" s="15">
        <v>10</v>
      </c>
      <c r="G11" s="15">
        <v>6</v>
      </c>
      <c r="H11" s="15">
        <f t="shared" si="0"/>
        <v>45</v>
      </c>
    </row>
    <row r="12" spans="1:8" s="5" customFormat="1" ht="18" customHeight="1">
      <c r="A12" s="15" t="s">
        <v>20</v>
      </c>
      <c r="B12" s="15" t="s">
        <v>21</v>
      </c>
      <c r="C12" s="15">
        <v>22</v>
      </c>
      <c r="D12" s="16">
        <v>10955</v>
      </c>
      <c r="E12" s="15">
        <v>3</v>
      </c>
      <c r="F12" s="15">
        <v>1</v>
      </c>
      <c r="G12" s="15">
        <v>1</v>
      </c>
      <c r="H12" s="15">
        <f t="shared" si="0"/>
        <v>5</v>
      </c>
    </row>
    <row r="13" spans="1:8" s="5" customFormat="1" ht="18" customHeight="1">
      <c r="A13" s="15" t="s">
        <v>22</v>
      </c>
      <c r="B13" s="15" t="s">
        <v>23</v>
      </c>
      <c r="C13" s="15">
        <v>290</v>
      </c>
      <c r="D13" s="16">
        <v>179938</v>
      </c>
      <c r="E13" s="15">
        <v>42</v>
      </c>
      <c r="F13" s="15">
        <v>14</v>
      </c>
      <c r="G13" s="15">
        <v>9</v>
      </c>
      <c r="H13" s="15">
        <f t="shared" si="0"/>
        <v>65</v>
      </c>
    </row>
    <row r="14" spans="1:8" s="5" customFormat="1" ht="18" customHeight="1">
      <c r="A14" s="15" t="s">
        <v>140</v>
      </c>
      <c r="B14" s="15" t="s">
        <v>24</v>
      </c>
      <c r="C14" s="15">
        <v>32</v>
      </c>
      <c r="D14" s="16">
        <v>20620</v>
      </c>
      <c r="E14" s="15">
        <v>5</v>
      </c>
      <c r="F14" s="15">
        <v>2</v>
      </c>
      <c r="G14" s="15">
        <v>1</v>
      </c>
      <c r="H14" s="15">
        <f t="shared" si="0"/>
        <v>8</v>
      </c>
    </row>
    <row r="15" spans="1:8" s="5" customFormat="1" ht="18" customHeight="1">
      <c r="A15" s="15" t="s">
        <v>25</v>
      </c>
      <c r="B15" s="15" t="s">
        <v>26</v>
      </c>
      <c r="C15" s="15">
        <v>188</v>
      </c>
      <c r="D15" s="16">
        <v>101725</v>
      </c>
      <c r="E15" s="15">
        <v>25</v>
      </c>
      <c r="F15" s="15">
        <v>8</v>
      </c>
      <c r="G15" s="15">
        <v>5</v>
      </c>
      <c r="H15" s="15">
        <f t="shared" si="0"/>
        <v>38</v>
      </c>
    </row>
    <row r="16" spans="1:8" s="5" customFormat="1" ht="18" customHeight="1">
      <c r="A16" s="15" t="s">
        <v>27</v>
      </c>
      <c r="B16" s="15" t="s">
        <v>28</v>
      </c>
      <c r="C16" s="15">
        <v>111</v>
      </c>
      <c r="D16" s="16">
        <v>57765</v>
      </c>
      <c r="E16" s="15">
        <v>15</v>
      </c>
      <c r="F16" s="15">
        <v>5</v>
      </c>
      <c r="G16" s="15">
        <v>3</v>
      </c>
      <c r="H16" s="15">
        <f t="shared" si="0"/>
        <v>23</v>
      </c>
    </row>
    <row r="17" spans="1:8" s="5" customFormat="1" ht="18" customHeight="1">
      <c r="A17" s="15" t="s">
        <v>29</v>
      </c>
      <c r="B17" s="15" t="s">
        <v>30</v>
      </c>
      <c r="C17" s="15">
        <v>715</v>
      </c>
      <c r="D17" s="16">
        <v>466253</v>
      </c>
      <c r="E17" s="15">
        <v>106</v>
      </c>
      <c r="F17" s="15">
        <v>36</v>
      </c>
      <c r="G17" s="15">
        <v>23</v>
      </c>
      <c r="H17" s="15">
        <f t="shared" si="0"/>
        <v>165</v>
      </c>
    </row>
    <row r="18" spans="1:8" s="5" customFormat="1" ht="18" customHeight="1">
      <c r="A18" s="15" t="s">
        <v>31</v>
      </c>
      <c r="B18" s="15" t="s">
        <v>32</v>
      </c>
      <c r="C18" s="15">
        <v>123</v>
      </c>
      <c r="D18" s="16">
        <v>72562</v>
      </c>
      <c r="E18" s="15">
        <v>17</v>
      </c>
      <c r="F18" s="15">
        <v>6</v>
      </c>
      <c r="G18" s="15">
        <v>4</v>
      </c>
      <c r="H18" s="15">
        <f t="shared" si="0"/>
        <v>27</v>
      </c>
    </row>
    <row r="19" spans="1:8" s="5" customFormat="1" ht="18" customHeight="1">
      <c r="A19" s="15" t="s">
        <v>33</v>
      </c>
      <c r="B19" s="15" t="s">
        <v>34</v>
      </c>
      <c r="C19" s="15">
        <v>850</v>
      </c>
      <c r="D19" s="16">
        <v>507509</v>
      </c>
      <c r="E19" s="15">
        <v>120</v>
      </c>
      <c r="F19" s="15">
        <v>40</v>
      </c>
      <c r="G19" s="15">
        <v>26</v>
      </c>
      <c r="H19" s="15">
        <f t="shared" si="0"/>
        <v>186</v>
      </c>
    </row>
    <row r="20" spans="1:8" s="5" customFormat="1" ht="18" customHeight="1">
      <c r="A20" s="15" t="s">
        <v>35</v>
      </c>
      <c r="B20" s="15" t="s">
        <v>36</v>
      </c>
      <c r="C20" s="15">
        <v>32</v>
      </c>
      <c r="D20" s="16">
        <v>16208</v>
      </c>
      <c r="E20" s="15">
        <v>4</v>
      </c>
      <c r="F20" s="15">
        <v>1</v>
      </c>
      <c r="G20" s="15">
        <v>1</v>
      </c>
      <c r="H20" s="15">
        <f t="shared" si="0"/>
        <v>6</v>
      </c>
    </row>
    <row r="21" spans="1:8" s="5" customFormat="1" ht="18" customHeight="1">
      <c r="A21" s="15" t="s">
        <v>37</v>
      </c>
      <c r="B21" s="15" t="s">
        <v>38</v>
      </c>
      <c r="C21" s="15">
        <v>139</v>
      </c>
      <c r="D21" s="16">
        <v>70090</v>
      </c>
      <c r="E21" s="15">
        <v>18</v>
      </c>
      <c r="F21" s="15">
        <v>6</v>
      </c>
      <c r="G21" s="15">
        <v>4</v>
      </c>
      <c r="H21" s="15">
        <f t="shared" si="0"/>
        <v>28</v>
      </c>
    </row>
    <row r="22" spans="1:8" s="5" customFormat="1" ht="18" customHeight="1">
      <c r="A22" s="15" t="s">
        <v>39</v>
      </c>
      <c r="B22" s="15" t="s">
        <v>40</v>
      </c>
      <c r="C22" s="15">
        <v>84</v>
      </c>
      <c r="D22" s="16">
        <v>42041</v>
      </c>
      <c r="E22" s="15">
        <v>11</v>
      </c>
      <c r="F22" s="15">
        <v>4</v>
      </c>
      <c r="G22" s="15">
        <v>2</v>
      </c>
      <c r="H22" s="15">
        <f t="shared" si="0"/>
        <v>17</v>
      </c>
    </row>
    <row r="23" spans="1:8" s="5" customFormat="1" ht="18" customHeight="1">
      <c r="A23" s="15" t="s">
        <v>41</v>
      </c>
      <c r="B23" s="15" t="s">
        <v>42</v>
      </c>
      <c r="C23" s="15">
        <v>94</v>
      </c>
      <c r="D23" s="16">
        <v>50445</v>
      </c>
      <c r="E23" s="15">
        <v>13</v>
      </c>
      <c r="F23" s="15">
        <v>4</v>
      </c>
      <c r="G23" s="15">
        <v>3</v>
      </c>
      <c r="H23" s="15">
        <f t="shared" si="0"/>
        <v>20</v>
      </c>
    </row>
    <row r="24" spans="1:8" s="5" customFormat="1" ht="18" customHeight="1">
      <c r="A24" s="15" t="s">
        <v>43</v>
      </c>
      <c r="B24" s="15" t="s">
        <v>44</v>
      </c>
      <c r="C24" s="15">
        <v>142</v>
      </c>
      <c r="D24" s="16">
        <v>108733</v>
      </c>
      <c r="E24" s="15">
        <v>23</v>
      </c>
      <c r="F24" s="15">
        <v>8</v>
      </c>
      <c r="G24" s="15">
        <v>5</v>
      </c>
      <c r="H24" s="15">
        <f t="shared" si="0"/>
        <v>36</v>
      </c>
    </row>
    <row r="25" spans="1:8" s="5" customFormat="1" ht="18" customHeight="1">
      <c r="A25" s="15" t="s">
        <v>45</v>
      </c>
      <c r="B25" s="15" t="s">
        <v>46</v>
      </c>
      <c r="C25" s="15">
        <v>249</v>
      </c>
      <c r="D25" s="16">
        <v>152319</v>
      </c>
      <c r="E25" s="15">
        <v>36</v>
      </c>
      <c r="F25" s="15">
        <v>12</v>
      </c>
      <c r="G25" s="15">
        <v>8</v>
      </c>
      <c r="H25" s="15">
        <f t="shared" si="0"/>
        <v>56</v>
      </c>
    </row>
    <row r="26" spans="1:8" s="5" customFormat="1" ht="18" customHeight="1">
      <c r="A26" s="15" t="s">
        <v>47</v>
      </c>
      <c r="B26" s="15" t="s">
        <v>48</v>
      </c>
      <c r="C26" s="15">
        <v>112</v>
      </c>
      <c r="D26" s="16">
        <v>62556</v>
      </c>
      <c r="E26" s="15">
        <v>15</v>
      </c>
      <c r="F26" s="15">
        <v>5</v>
      </c>
      <c r="G26" s="15">
        <v>3</v>
      </c>
      <c r="H26" s="15">
        <f t="shared" si="0"/>
        <v>23</v>
      </c>
    </row>
    <row r="27" spans="1:8" s="5" customFormat="1" ht="18" customHeight="1">
      <c r="A27" s="15" t="s">
        <v>49</v>
      </c>
      <c r="B27" s="15" t="s">
        <v>50</v>
      </c>
      <c r="C27" s="15">
        <v>311</v>
      </c>
      <c r="D27" s="16">
        <v>152993</v>
      </c>
      <c r="E27" s="15">
        <v>40</v>
      </c>
      <c r="F27" s="15">
        <v>13</v>
      </c>
      <c r="G27" s="15">
        <v>9</v>
      </c>
      <c r="H27" s="15">
        <f t="shared" si="0"/>
        <v>62</v>
      </c>
    </row>
    <row r="28" spans="1:8" s="5" customFormat="1" ht="18" customHeight="1">
      <c r="A28" s="15" t="s">
        <v>51</v>
      </c>
      <c r="B28" s="15" t="s">
        <v>52</v>
      </c>
      <c r="C28" s="15">
        <v>230</v>
      </c>
      <c r="D28" s="16">
        <v>128488</v>
      </c>
      <c r="E28" s="15">
        <v>31</v>
      </c>
      <c r="F28" s="15">
        <v>11</v>
      </c>
      <c r="G28" s="15">
        <v>7</v>
      </c>
      <c r="H28" s="15">
        <f t="shared" si="0"/>
        <v>49</v>
      </c>
    </row>
    <row r="29" spans="1:8" s="5" customFormat="1" ht="18" customHeight="1">
      <c r="A29" s="15" t="s">
        <v>53</v>
      </c>
      <c r="B29" s="15" t="s">
        <v>54</v>
      </c>
      <c r="C29" s="15">
        <v>172</v>
      </c>
      <c r="D29" s="16">
        <v>94556</v>
      </c>
      <c r="E29" s="15">
        <v>23</v>
      </c>
      <c r="F29" s="15">
        <v>8</v>
      </c>
      <c r="G29" s="15">
        <v>5</v>
      </c>
      <c r="H29" s="15">
        <f t="shared" si="0"/>
        <v>36</v>
      </c>
    </row>
    <row r="30" spans="1:8" s="5" customFormat="1" ht="18" customHeight="1">
      <c r="A30" s="15" t="s">
        <v>55</v>
      </c>
      <c r="B30" s="15" t="s">
        <v>56</v>
      </c>
      <c r="C30" s="15">
        <v>39</v>
      </c>
      <c r="D30" s="16">
        <v>18744</v>
      </c>
      <c r="E30" s="15">
        <v>5</v>
      </c>
      <c r="F30" s="15">
        <v>2</v>
      </c>
      <c r="G30" s="15">
        <v>1</v>
      </c>
      <c r="H30" s="15">
        <f t="shared" si="0"/>
        <v>8</v>
      </c>
    </row>
    <row r="31" spans="1:8" s="5" customFormat="1" ht="18" customHeight="1">
      <c r="A31" s="15" t="s">
        <v>57</v>
      </c>
      <c r="B31" s="15" t="s">
        <v>58</v>
      </c>
      <c r="C31" s="15">
        <v>118</v>
      </c>
      <c r="D31" s="16">
        <v>62464</v>
      </c>
      <c r="E31" s="15">
        <v>16</v>
      </c>
      <c r="F31" s="15">
        <v>5</v>
      </c>
      <c r="G31" s="15">
        <v>3</v>
      </c>
      <c r="H31" s="15">
        <f t="shared" si="0"/>
        <v>24</v>
      </c>
    </row>
    <row r="32" spans="1:8" s="5" customFormat="1" ht="18" customHeight="1">
      <c r="A32" s="15" t="s">
        <v>59</v>
      </c>
      <c r="B32" s="15" t="s">
        <v>60</v>
      </c>
      <c r="C32" s="15">
        <v>108</v>
      </c>
      <c r="D32" s="16">
        <v>51002</v>
      </c>
      <c r="E32" s="15">
        <v>14</v>
      </c>
      <c r="F32" s="15">
        <v>5</v>
      </c>
      <c r="G32" s="15">
        <v>3</v>
      </c>
      <c r="H32" s="15">
        <f t="shared" si="0"/>
        <v>22</v>
      </c>
    </row>
    <row r="33" spans="1:8" s="5" customFormat="1" ht="18" customHeight="1">
      <c r="A33" s="15" t="s">
        <v>61</v>
      </c>
      <c r="B33" s="15" t="s">
        <v>62</v>
      </c>
      <c r="C33" s="15">
        <v>62</v>
      </c>
      <c r="D33" s="16">
        <v>32011</v>
      </c>
      <c r="E33" s="15">
        <v>8</v>
      </c>
      <c r="F33" s="15">
        <v>3</v>
      </c>
      <c r="G33" s="15">
        <v>2</v>
      </c>
      <c r="H33" s="15">
        <f t="shared" si="0"/>
        <v>13</v>
      </c>
    </row>
    <row r="34" spans="1:8" s="5" customFormat="1" ht="18" customHeight="1">
      <c r="A34" s="15" t="s">
        <v>63</v>
      </c>
      <c r="B34" s="15" t="s">
        <v>64</v>
      </c>
      <c r="C34" s="15">
        <v>214</v>
      </c>
      <c r="D34" s="16">
        <v>106302</v>
      </c>
      <c r="E34" s="15">
        <v>28</v>
      </c>
      <c r="F34" s="15">
        <v>9</v>
      </c>
      <c r="G34" s="15">
        <v>6</v>
      </c>
      <c r="H34" s="15">
        <f t="shared" si="0"/>
        <v>43</v>
      </c>
    </row>
    <row r="35" spans="1:8" s="5" customFormat="1" ht="18" customHeight="1">
      <c r="A35" s="15" t="s">
        <v>65</v>
      </c>
      <c r="B35" s="15" t="s">
        <v>66</v>
      </c>
      <c r="C35" s="15">
        <v>131</v>
      </c>
      <c r="D35" s="16">
        <v>81054</v>
      </c>
      <c r="E35" s="15">
        <v>19</v>
      </c>
      <c r="F35" s="15">
        <v>6</v>
      </c>
      <c r="G35" s="15">
        <v>4</v>
      </c>
      <c r="H35" s="15">
        <f t="shared" si="0"/>
        <v>29</v>
      </c>
    </row>
    <row r="36" spans="1:8" s="5" customFormat="1" ht="18" customHeight="1">
      <c r="A36" s="15" t="s">
        <v>67</v>
      </c>
      <c r="B36" s="15" t="s">
        <v>68</v>
      </c>
      <c r="C36" s="15">
        <v>379</v>
      </c>
      <c r="D36" s="16">
        <v>211721</v>
      </c>
      <c r="E36" s="15">
        <v>52</v>
      </c>
      <c r="F36" s="15">
        <v>17</v>
      </c>
      <c r="G36" s="15">
        <v>11</v>
      </c>
      <c r="H36" s="15">
        <f t="shared" si="0"/>
        <v>80</v>
      </c>
    </row>
    <row r="37" spans="1:8" s="5" customFormat="1" ht="18" customHeight="1">
      <c r="A37" s="15" t="s">
        <v>69</v>
      </c>
      <c r="B37" s="15" t="s">
        <v>70</v>
      </c>
      <c r="C37" s="15">
        <v>336</v>
      </c>
      <c r="D37" s="16">
        <v>176423</v>
      </c>
      <c r="E37" s="15">
        <v>45</v>
      </c>
      <c r="F37" s="15">
        <v>15</v>
      </c>
      <c r="G37" s="15">
        <v>10</v>
      </c>
      <c r="H37" s="15">
        <f t="shared" si="0"/>
        <v>70</v>
      </c>
    </row>
    <row r="38" spans="1:8" s="5" customFormat="1" ht="18" customHeight="1">
      <c r="A38" s="15" t="s">
        <v>71</v>
      </c>
      <c r="B38" s="15" t="s">
        <v>72</v>
      </c>
      <c r="C38" s="15">
        <v>65</v>
      </c>
      <c r="D38" s="16">
        <v>35130</v>
      </c>
      <c r="E38" s="15">
        <v>9</v>
      </c>
      <c r="F38" s="15">
        <v>3</v>
      </c>
      <c r="G38" s="15">
        <v>2</v>
      </c>
      <c r="H38" s="15">
        <f t="shared" si="0"/>
        <v>14</v>
      </c>
    </row>
    <row r="39" spans="1:8" s="5" customFormat="1" ht="18" customHeight="1">
      <c r="A39" s="15" t="s">
        <v>73</v>
      </c>
      <c r="B39" s="15" t="s">
        <v>74</v>
      </c>
      <c r="C39" s="15">
        <v>223</v>
      </c>
      <c r="D39" s="16">
        <v>124528</v>
      </c>
      <c r="E39" s="15">
        <v>31</v>
      </c>
      <c r="F39" s="15">
        <v>10</v>
      </c>
      <c r="G39" s="15">
        <v>7</v>
      </c>
      <c r="H39" s="15">
        <f t="shared" si="0"/>
        <v>48</v>
      </c>
    </row>
    <row r="40" spans="1:8" s="5" customFormat="1" ht="18" customHeight="1">
      <c r="A40" s="15" t="s">
        <v>75</v>
      </c>
      <c r="B40" s="15" t="s">
        <v>76</v>
      </c>
      <c r="C40" s="15">
        <v>160</v>
      </c>
      <c r="D40" s="16">
        <v>86159</v>
      </c>
      <c r="E40" s="15">
        <v>22</v>
      </c>
      <c r="F40" s="15">
        <v>7</v>
      </c>
      <c r="G40" s="15">
        <v>5</v>
      </c>
      <c r="H40" s="15">
        <f t="shared" si="0"/>
        <v>34</v>
      </c>
    </row>
    <row r="41" spans="1:8" s="5" customFormat="1" ht="18" customHeight="1">
      <c r="A41" s="15" t="s">
        <v>77</v>
      </c>
      <c r="B41" s="15" t="s">
        <v>78</v>
      </c>
      <c r="C41" s="15">
        <v>65</v>
      </c>
      <c r="D41" s="16">
        <v>34519</v>
      </c>
      <c r="E41" s="15">
        <v>9</v>
      </c>
      <c r="F41" s="15">
        <v>3</v>
      </c>
      <c r="G41" s="15">
        <v>2</v>
      </c>
      <c r="H41" s="15">
        <f t="shared" si="0"/>
        <v>14</v>
      </c>
    </row>
    <row r="42" spans="1:8" s="5" customFormat="1" ht="18" customHeight="1">
      <c r="A42" s="15" t="s">
        <v>79</v>
      </c>
      <c r="B42" s="15" t="s">
        <v>80</v>
      </c>
      <c r="C42" s="15">
        <v>92</v>
      </c>
      <c r="D42" s="16">
        <v>42541</v>
      </c>
      <c r="E42" s="15">
        <v>12</v>
      </c>
      <c r="F42" s="15">
        <v>4</v>
      </c>
      <c r="G42" s="15">
        <v>2</v>
      </c>
      <c r="H42" s="15">
        <f t="shared" si="0"/>
        <v>18</v>
      </c>
    </row>
    <row r="43" spans="1:8" s="5" customFormat="1" ht="18" customHeight="1">
      <c r="A43" s="15" t="s">
        <v>81</v>
      </c>
      <c r="B43" s="15" t="s">
        <v>82</v>
      </c>
      <c r="C43" s="15">
        <v>111</v>
      </c>
      <c r="D43" s="16">
        <v>50363</v>
      </c>
      <c r="E43" s="15">
        <v>14</v>
      </c>
      <c r="F43" s="15">
        <v>5</v>
      </c>
      <c r="G43" s="15">
        <v>3</v>
      </c>
      <c r="H43" s="15">
        <f t="shared" si="0"/>
        <v>22</v>
      </c>
    </row>
    <row r="44" spans="1:8" s="5" customFormat="1" ht="18" customHeight="1">
      <c r="A44" s="15" t="s">
        <v>83</v>
      </c>
      <c r="B44" s="15" t="s">
        <v>84</v>
      </c>
      <c r="C44" s="15">
        <v>127</v>
      </c>
      <c r="D44" s="16">
        <v>58653</v>
      </c>
      <c r="E44" s="15">
        <v>16</v>
      </c>
      <c r="F44" s="15">
        <v>5</v>
      </c>
      <c r="G44" s="15">
        <v>3</v>
      </c>
      <c r="H44" s="15">
        <f t="shared" si="0"/>
        <v>24</v>
      </c>
    </row>
    <row r="45" spans="1:8" s="5" customFormat="1" ht="18" customHeight="1">
      <c r="A45" s="15" t="s">
        <v>85</v>
      </c>
      <c r="B45" s="15" t="s">
        <v>86</v>
      </c>
      <c r="C45" s="15">
        <v>39</v>
      </c>
      <c r="D45" s="16">
        <v>18526</v>
      </c>
      <c r="E45" s="15">
        <v>5</v>
      </c>
      <c r="F45" s="15">
        <v>2</v>
      </c>
      <c r="G45" s="15">
        <v>1</v>
      </c>
      <c r="H45" s="15">
        <f t="shared" si="0"/>
        <v>8</v>
      </c>
    </row>
    <row r="46" spans="1:8" s="5" customFormat="1" ht="18" customHeight="1">
      <c r="A46" s="15" t="s">
        <v>87</v>
      </c>
      <c r="B46" s="15" t="s">
        <v>88</v>
      </c>
      <c r="C46" s="15">
        <v>212</v>
      </c>
      <c r="D46" s="16">
        <v>118184</v>
      </c>
      <c r="E46" s="15">
        <v>29</v>
      </c>
      <c r="F46" s="15">
        <v>10</v>
      </c>
      <c r="G46" s="15">
        <v>6</v>
      </c>
      <c r="H46" s="15">
        <f t="shared" si="0"/>
        <v>45</v>
      </c>
    </row>
    <row r="47" spans="1:8" s="5" customFormat="1" ht="18" customHeight="1">
      <c r="A47" s="15" t="s">
        <v>89</v>
      </c>
      <c r="B47" s="15" t="s">
        <v>90</v>
      </c>
      <c r="C47" s="15">
        <v>103</v>
      </c>
      <c r="D47" s="16">
        <v>59875</v>
      </c>
      <c r="E47" s="15">
        <v>14</v>
      </c>
      <c r="F47" s="15">
        <v>5</v>
      </c>
      <c r="G47" s="15">
        <v>3</v>
      </c>
      <c r="H47" s="15">
        <f t="shared" si="0"/>
        <v>22</v>
      </c>
    </row>
    <row r="48" spans="1:8" s="5" customFormat="1" ht="18" customHeight="1">
      <c r="A48" s="15" t="s">
        <v>91</v>
      </c>
      <c r="B48" s="15" t="s">
        <v>92</v>
      </c>
      <c r="C48" s="15">
        <v>10</v>
      </c>
      <c r="D48" s="16">
        <v>5395</v>
      </c>
      <c r="E48" s="15">
        <v>1</v>
      </c>
      <c r="F48" s="15">
        <v>0</v>
      </c>
      <c r="G48" s="15">
        <v>0</v>
      </c>
      <c r="H48" s="15">
        <f t="shared" si="0"/>
        <v>1</v>
      </c>
    </row>
    <row r="49" spans="1:8" s="5" customFormat="1" ht="18" customHeight="1">
      <c r="A49" s="15" t="s">
        <v>93</v>
      </c>
      <c r="B49" s="15" t="s">
        <v>94</v>
      </c>
      <c r="C49" s="15">
        <v>186</v>
      </c>
      <c r="D49" s="16">
        <v>108535</v>
      </c>
      <c r="E49" s="15">
        <v>26</v>
      </c>
      <c r="F49" s="15">
        <v>9</v>
      </c>
      <c r="G49" s="15">
        <v>6</v>
      </c>
      <c r="H49" s="15">
        <f t="shared" si="0"/>
        <v>41</v>
      </c>
    </row>
    <row r="50" spans="1:8" s="5" customFormat="1" ht="18" customHeight="1">
      <c r="A50" s="15" t="s">
        <v>95</v>
      </c>
      <c r="B50" s="15" t="s">
        <v>96</v>
      </c>
      <c r="C50" s="15">
        <v>269</v>
      </c>
      <c r="D50" s="16">
        <v>162618</v>
      </c>
      <c r="E50" s="15">
        <v>38</v>
      </c>
      <c r="F50" s="15">
        <v>13</v>
      </c>
      <c r="G50" s="15">
        <v>8</v>
      </c>
      <c r="H50" s="15">
        <f t="shared" si="0"/>
        <v>59</v>
      </c>
    </row>
    <row r="51" spans="1:8" s="5" customFormat="1" ht="18" customHeight="1">
      <c r="A51" s="15" t="s">
        <v>97</v>
      </c>
      <c r="B51" s="15" t="s">
        <v>98</v>
      </c>
      <c r="C51" s="15">
        <v>74</v>
      </c>
      <c r="D51" s="16">
        <v>46961</v>
      </c>
      <c r="E51" s="15">
        <v>11</v>
      </c>
      <c r="F51" s="15">
        <v>4</v>
      </c>
      <c r="G51" s="15">
        <v>2</v>
      </c>
      <c r="H51" s="15">
        <f t="shared" si="0"/>
        <v>17</v>
      </c>
    </row>
    <row r="52" spans="1:8" s="5" customFormat="1" ht="18" customHeight="1">
      <c r="A52" s="15" t="s">
        <v>99</v>
      </c>
      <c r="B52" s="15" t="s">
        <v>100</v>
      </c>
      <c r="C52" s="15">
        <v>199</v>
      </c>
      <c r="D52" s="16">
        <v>103927</v>
      </c>
      <c r="E52" s="15">
        <v>26</v>
      </c>
      <c r="F52" s="15">
        <v>9</v>
      </c>
      <c r="G52" s="15">
        <v>6</v>
      </c>
      <c r="H52" s="15">
        <f t="shared" si="0"/>
        <v>41</v>
      </c>
    </row>
    <row r="53" spans="1:8" s="5" customFormat="1" ht="18" customHeight="1">
      <c r="A53" s="15" t="s">
        <v>101</v>
      </c>
      <c r="B53" s="15" t="s">
        <v>102</v>
      </c>
      <c r="C53" s="15">
        <v>102</v>
      </c>
      <c r="D53" s="16">
        <v>56936</v>
      </c>
      <c r="E53" s="15">
        <v>14</v>
      </c>
      <c r="F53" s="15">
        <v>5</v>
      </c>
      <c r="G53" s="15">
        <v>3</v>
      </c>
      <c r="H53" s="15">
        <f t="shared" si="0"/>
        <v>22</v>
      </c>
    </row>
    <row r="54" spans="1:8" s="5" customFormat="1" ht="18" customHeight="1">
      <c r="A54" s="15" t="s">
        <v>103</v>
      </c>
      <c r="B54" s="15" t="s">
        <v>104</v>
      </c>
      <c r="C54" s="15">
        <v>56</v>
      </c>
      <c r="D54" s="16">
        <v>27047</v>
      </c>
      <c r="E54" s="15">
        <v>7</v>
      </c>
      <c r="F54" s="15">
        <v>2</v>
      </c>
      <c r="G54" s="15">
        <v>2</v>
      </c>
      <c r="H54" s="15">
        <f t="shared" si="0"/>
        <v>11</v>
      </c>
    </row>
    <row r="55" spans="1:8" s="5" customFormat="1" ht="18" customHeight="1">
      <c r="A55" s="15" t="s">
        <v>105</v>
      </c>
      <c r="B55" s="15" t="s">
        <v>106</v>
      </c>
      <c r="C55" s="15">
        <v>107</v>
      </c>
      <c r="D55" s="16">
        <v>58709</v>
      </c>
      <c r="E55" s="15">
        <v>15</v>
      </c>
      <c r="F55" s="15">
        <v>5</v>
      </c>
      <c r="G55" s="15">
        <v>3</v>
      </c>
      <c r="H55" s="15">
        <f t="shared" si="0"/>
        <v>23</v>
      </c>
    </row>
    <row r="56" spans="1:8" s="5" customFormat="1" ht="18" customHeight="1">
      <c r="A56" s="15" t="s">
        <v>107</v>
      </c>
      <c r="B56" s="15" t="s">
        <v>108</v>
      </c>
      <c r="C56" s="15">
        <v>60</v>
      </c>
      <c r="D56" s="16">
        <v>30457</v>
      </c>
      <c r="E56" s="15">
        <v>8</v>
      </c>
      <c r="F56" s="15">
        <v>3</v>
      </c>
      <c r="G56" s="15">
        <v>2</v>
      </c>
      <c r="H56" s="15">
        <f t="shared" si="0"/>
        <v>13</v>
      </c>
    </row>
    <row r="57" spans="1:8" s="5" customFormat="1" ht="18" customHeight="1">
      <c r="A57" s="15" t="s">
        <v>109</v>
      </c>
      <c r="B57" s="15" t="s">
        <v>110</v>
      </c>
      <c r="C57" s="15">
        <v>9</v>
      </c>
      <c r="D57" s="16">
        <v>4347</v>
      </c>
      <c r="E57" s="15">
        <v>1</v>
      </c>
      <c r="F57" s="15">
        <v>0</v>
      </c>
      <c r="G57" s="15">
        <v>0</v>
      </c>
      <c r="H57" s="15">
        <f t="shared" si="0"/>
        <v>1</v>
      </c>
    </row>
    <row r="58" spans="1:8" s="5" customFormat="1" ht="18" customHeight="1">
      <c r="A58" s="15" t="s">
        <v>111</v>
      </c>
      <c r="B58" s="15" t="s">
        <v>112</v>
      </c>
      <c r="C58" s="15">
        <v>251</v>
      </c>
      <c r="D58" s="16">
        <v>149628</v>
      </c>
      <c r="E58" s="15">
        <v>35</v>
      </c>
      <c r="F58" s="15">
        <v>12</v>
      </c>
      <c r="G58" s="15">
        <v>8</v>
      </c>
      <c r="H58" s="15">
        <f t="shared" si="0"/>
        <v>55</v>
      </c>
    </row>
    <row r="59" spans="1:8" s="5" customFormat="1" ht="18" customHeight="1">
      <c r="A59" s="15" t="s">
        <v>113</v>
      </c>
      <c r="B59" s="15" t="s">
        <v>114</v>
      </c>
      <c r="C59" s="15">
        <v>221</v>
      </c>
      <c r="D59" s="16">
        <v>110095</v>
      </c>
      <c r="E59" s="15">
        <v>29</v>
      </c>
      <c r="F59" s="15">
        <v>10</v>
      </c>
      <c r="G59" s="15">
        <v>6</v>
      </c>
      <c r="H59" s="15">
        <f t="shared" si="0"/>
        <v>45</v>
      </c>
    </row>
    <row r="60" spans="1:8" s="5" customFormat="1" ht="18" customHeight="1">
      <c r="A60" s="15" t="s">
        <v>115</v>
      </c>
      <c r="B60" s="15" t="s">
        <v>116</v>
      </c>
      <c r="C60" s="15">
        <v>202</v>
      </c>
      <c r="D60" s="16">
        <v>107657</v>
      </c>
      <c r="E60" s="15">
        <v>27</v>
      </c>
      <c r="F60" s="15">
        <v>9</v>
      </c>
      <c r="G60" s="15">
        <v>6</v>
      </c>
      <c r="H60" s="15">
        <f t="shared" si="0"/>
        <v>42</v>
      </c>
    </row>
    <row r="61" spans="1:8" s="5" customFormat="1" ht="18" customHeight="1">
      <c r="A61" s="15" t="s">
        <v>117</v>
      </c>
      <c r="B61" s="15" t="s">
        <v>118</v>
      </c>
      <c r="C61" s="15">
        <v>207</v>
      </c>
      <c r="D61" s="16">
        <v>121176</v>
      </c>
      <c r="E61" s="15">
        <v>29</v>
      </c>
      <c r="F61" s="15">
        <v>10</v>
      </c>
      <c r="G61" s="15">
        <v>6</v>
      </c>
      <c r="H61" s="15">
        <f t="shared" si="0"/>
        <v>45</v>
      </c>
    </row>
    <row r="62" spans="1:8" s="5" customFormat="1" ht="18" customHeight="1">
      <c r="A62" s="15" t="s">
        <v>119</v>
      </c>
      <c r="B62" s="15" t="s">
        <v>120</v>
      </c>
      <c r="C62" s="15">
        <v>110</v>
      </c>
      <c r="D62" s="16">
        <v>55835</v>
      </c>
      <c r="E62" s="15">
        <v>14</v>
      </c>
      <c r="F62" s="15">
        <v>5</v>
      </c>
      <c r="G62" s="15">
        <v>3</v>
      </c>
      <c r="H62" s="15">
        <f t="shared" si="0"/>
        <v>22</v>
      </c>
    </row>
    <row r="63" spans="1:8" s="5" customFormat="1" ht="18" customHeight="1">
      <c r="A63" s="15" t="s">
        <v>121</v>
      </c>
      <c r="B63" s="15" t="s">
        <v>122</v>
      </c>
      <c r="C63" s="15">
        <v>114</v>
      </c>
      <c r="D63" s="16">
        <v>57752</v>
      </c>
      <c r="E63" s="15">
        <v>15</v>
      </c>
      <c r="F63" s="15">
        <v>5</v>
      </c>
      <c r="G63" s="15">
        <v>3</v>
      </c>
      <c r="H63" s="15">
        <f t="shared" si="0"/>
        <v>23</v>
      </c>
    </row>
    <row r="64" spans="1:8" s="5" customFormat="1" ht="18" customHeight="1">
      <c r="A64" s="15" t="s">
        <v>123</v>
      </c>
      <c r="B64" s="15" t="s">
        <v>124</v>
      </c>
      <c r="C64" s="15">
        <v>50</v>
      </c>
      <c r="D64" s="16">
        <v>23900</v>
      </c>
      <c r="E64" s="15">
        <v>6</v>
      </c>
      <c r="F64" s="15">
        <v>2</v>
      </c>
      <c r="G64" s="15">
        <v>1</v>
      </c>
      <c r="H64" s="15">
        <f t="shared" si="0"/>
        <v>9</v>
      </c>
    </row>
    <row r="65" spans="1:8" s="5" customFormat="1" ht="18" customHeight="1">
      <c r="A65" s="15" t="s">
        <v>125</v>
      </c>
      <c r="B65" s="15" t="s">
        <v>126</v>
      </c>
      <c r="C65" s="15">
        <v>401</v>
      </c>
      <c r="D65" s="16">
        <v>231422</v>
      </c>
      <c r="E65" s="15">
        <v>56</v>
      </c>
      <c r="F65" s="15">
        <v>19</v>
      </c>
      <c r="G65" s="15">
        <v>12</v>
      </c>
      <c r="H65" s="15">
        <f t="shared" si="0"/>
        <v>87</v>
      </c>
    </row>
    <row r="66" spans="1:8" s="5" customFormat="1" ht="18" customHeight="1">
      <c r="A66" s="15" t="s">
        <v>127</v>
      </c>
      <c r="B66" s="15" t="s">
        <v>128</v>
      </c>
      <c r="C66" s="15">
        <v>585</v>
      </c>
      <c r="D66" s="16">
        <v>366313</v>
      </c>
      <c r="E66" s="15">
        <v>85</v>
      </c>
      <c r="F66" s="15">
        <v>29</v>
      </c>
      <c r="G66" s="15">
        <v>18</v>
      </c>
      <c r="H66" s="15">
        <f t="shared" si="0"/>
        <v>132</v>
      </c>
    </row>
    <row r="67" spans="1:8" s="5" customFormat="1" ht="18" customHeight="1">
      <c r="A67" s="15" t="s">
        <v>129</v>
      </c>
      <c r="B67" s="15" t="s">
        <v>130</v>
      </c>
      <c r="C67" s="15">
        <v>346</v>
      </c>
      <c r="D67" s="16">
        <v>184237</v>
      </c>
      <c r="E67" s="15">
        <v>46</v>
      </c>
      <c r="F67" s="15">
        <v>16</v>
      </c>
      <c r="G67" s="15">
        <v>10</v>
      </c>
      <c r="H67" s="15">
        <f t="shared" si="0"/>
        <v>72</v>
      </c>
    </row>
    <row r="68" spans="1:8" s="5" customFormat="1" ht="18" customHeight="1">
      <c r="A68" s="18" t="s">
        <v>131</v>
      </c>
      <c r="B68" s="18" t="s">
        <v>132</v>
      </c>
      <c r="C68" s="18">
        <v>230</v>
      </c>
      <c r="D68" s="19">
        <v>117886</v>
      </c>
      <c r="E68" s="15">
        <v>30</v>
      </c>
      <c r="F68" s="15">
        <v>10</v>
      </c>
      <c r="G68" s="15">
        <v>6</v>
      </c>
      <c r="H68" s="15">
        <f t="shared" si="0"/>
        <v>46</v>
      </c>
    </row>
    <row r="69" spans="1:8" s="5" customFormat="1" ht="33" customHeight="1">
      <c r="A69" s="20" t="s">
        <v>133</v>
      </c>
      <c r="B69" s="20"/>
      <c r="C69" s="21">
        <f t="shared" ref="C69:H69" si="1">SUM(C4:C68)</f>
        <v>12075</v>
      </c>
      <c r="D69" s="15">
        <f t="shared" si="1"/>
        <v>6855821</v>
      </c>
      <c r="E69" s="15">
        <f t="shared" si="1"/>
        <v>1666</v>
      </c>
      <c r="F69" s="15">
        <f t="shared" si="1"/>
        <v>561</v>
      </c>
      <c r="G69" s="15">
        <f t="shared" si="1"/>
        <v>357</v>
      </c>
      <c r="H69" s="15">
        <f t="shared" si="1"/>
        <v>2584</v>
      </c>
    </row>
  </sheetData>
  <mergeCells count="8">
    <mergeCell ref="H2:H3"/>
    <mergeCell ref="A69:B69"/>
    <mergeCell ref="A1:H1"/>
    <mergeCell ref="A2:A3"/>
    <mergeCell ref="B2:B3"/>
    <mergeCell ref="C2:C3"/>
    <mergeCell ref="D2:D3"/>
    <mergeCell ref="E2:G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2020年市区省示范高中切块指标分配表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2020-07-30T10:34:33Z</cp:lastPrinted>
  <dcterms:created xsi:type="dcterms:W3CDTF">2020-07-29T06:24:44Z</dcterms:created>
  <dcterms:modified xsi:type="dcterms:W3CDTF">2020-07-30T10:39:17Z</dcterms:modified>
</cp:coreProperties>
</file>