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775" tabRatio="823" activeTab="0"/>
  </bookViews>
  <sheets>
    <sheet name="2018年汇总" sheetId="1" r:id="rId1"/>
    <sheet name="Sheet1" sheetId="2" r:id="rId2"/>
  </sheets>
  <definedNames/>
  <calcPr fullCalcOnLoad="1"/>
</workbook>
</file>

<file path=xl/sharedStrings.xml><?xml version="1.0" encoding="utf-8"?>
<sst xmlns="http://schemas.openxmlformats.org/spreadsheetml/2006/main" count="120" uniqueCount="69">
  <si>
    <t>芜湖市2019年科技创新系列政策补助（奖励）
市本级项目资金分配表</t>
  </si>
  <si>
    <t>序号</t>
  </si>
  <si>
    <t>项目单位</t>
  </si>
  <si>
    <t>项目名称</t>
  </si>
  <si>
    <t>政策依据</t>
  </si>
  <si>
    <t>拟兑现资金
（万元）</t>
  </si>
  <si>
    <t>一、支持企业创新能力提升（ 5 项）</t>
  </si>
  <si>
    <t>安徽瑞祥工业有限公司</t>
  </si>
  <si>
    <t>引导企业加大研发投入</t>
  </si>
  <si>
    <t>芜政〔2019〕36号-《关于加快推进芜湖市国家自主创新示范区建设的若干政策规定》第1条：对建立了研发准备金制度并享受研发费用加计扣除优惠政策的企业，按其当年新增研发费用的10%给予补助，最高可达500万元，补助资金由企业用于研发。</t>
  </si>
  <si>
    <t>奇瑞汽车股份有限公司</t>
  </si>
  <si>
    <t>芜湖奇瑞信息技术有限公司</t>
  </si>
  <si>
    <t>高新技术企业认定奖励</t>
  </si>
  <si>
    <t>芜政〔2019〕36号-《关于加快推进芜湖市国家自主创新示范区建设的若干政策规定》第2条：在省奖励的基础上，新认定和重新认定的高新技术企业给予20万元一次性奖励。</t>
  </si>
  <si>
    <t xml:space="preserve">奇瑞汽车股份有限公司 </t>
  </si>
  <si>
    <t>承担国家科技计划项目补助—混合动力发动机开发</t>
  </si>
  <si>
    <t>芜政〔2019〕36号-《关于加快推进芜湖市国家自主创新示范区建设的若干政策规定》第3条：支持科技型企业、高校、科研院所单独或联合申报争取国家和省科技计划项目，对承担国家和省级科技计划项目的单位，给予国家、省拨款额20%的配套补助，单个项目最高配套补助不超过500万元。</t>
  </si>
  <si>
    <t>承担国家科技计划项目补助—汽车关键部件装配缺陷视觉检测应用示范</t>
  </si>
  <si>
    <t>单项合计</t>
  </si>
  <si>
    <t>二、市开展省级以上研发机构绩效评价（2 项）</t>
  </si>
  <si>
    <t>开展省级以上研发机构绩效评价—安徽省汽车工程技术研究中心</t>
  </si>
  <si>
    <t>芜政〔2019〕36号-《关于加快推进芜湖市国家自主创新示范区建设的若干政策规定》第9条：开展省级以上研发机构绩效评价，对获得优秀等次的国家和安徽省实验室、技术创新中心、新型研发机构以及省级以上工程（技术）研究中心、工程（重点）实验室、计量认证（CMA）的检验检测中心（企业）、制造业创新中心、工业设计中心（企业）分别给予最高50万、30万元一次性奖励</t>
  </si>
  <si>
    <t>芜湖新兴铸管有限责任公司</t>
  </si>
  <si>
    <t>企业研发机构建设奖励：2019年安徽省工程技术研究中心绩效评价省级获得优秀</t>
  </si>
  <si>
    <t>三、大型仪器设备共享共用（2 项）</t>
  </si>
  <si>
    <t>租用省市共享服务平台入网仪器设备—芜湖赛宝信息产业技术研究院有限公司</t>
  </si>
  <si>
    <t>芜政〔2019〕36号-《关于加快推进芜湖市国家自主创新示范区建设的若干政策规定》第26条：对纳入省、市仪器设备共享服务平台网向社会开放服务的大型科学仪器设备及设施（单台价格在30万元以上、成套价格在100万元以上）的管理单位，按出租仪器设备年度收入的20%给予设备管理单位补助，每个单位最高不超过500万元。租用省、市共享服务平台入网仪器设备进行新产品、新技术、新工艺开发的单位，按租用仪器设备年度支出的20%给予补助，每个租用单位最高不超过200万元。</t>
  </si>
  <si>
    <t>五、专利资助、补助、奖励（13项）</t>
  </si>
  <si>
    <t>国家授权发明专利</t>
  </si>
  <si>
    <t>芜政【2018】49号第14条：被授予国外发明专利的，每件发明专利经一国授权给予2万元资助，最多不超过5个国家；被授予中国发明专利的，每件给予1万元资助。</t>
  </si>
  <si>
    <t>博耐尔汽车电气系统有限公司</t>
  </si>
  <si>
    <t>奇瑞控股集团有限公司</t>
  </si>
  <si>
    <t>国外授权发明专利</t>
  </si>
  <si>
    <t>发明专利年费</t>
  </si>
  <si>
    <t>芜政【2018】49号第14条：发明专利自授权当年起6年年费一次性缴纳的，给予80%补助。</t>
  </si>
  <si>
    <t>中国专利银奖奖</t>
  </si>
  <si>
    <t>芜政【2018】49号第15条：对获得国家专利金奖、银奖、优秀奖的单位，分别给予50万元、30万元、20万元一次性奖励；对获得省专利金奖、银奖、优秀奖的单位，分别给予20万元、15万元、10万元一次性奖励。</t>
  </si>
  <si>
    <t>中国专利优秀奖</t>
  </si>
  <si>
    <t>省专利优秀奖</t>
  </si>
  <si>
    <t>获发明专利10件以上</t>
  </si>
  <si>
    <t>芜政【2018】49号第16条：对经市政府批准组建的战略性新兴产业知识产权（专利）联盟内，年发明专利授权量达10件以上（含10件）的前10位企业分别给予10万元奖励</t>
  </si>
  <si>
    <t>四、成果转化（1项）</t>
  </si>
  <si>
    <t>购买市外先进技术成果在芜转化、产业化—格特拉克7HDT300七速双离合器48伏混合动力变速器总成</t>
  </si>
  <si>
    <t>芜政〔2019〕36号-《关于加快推进芜湖市国家自主创新示范区建设的若干政策规定》第11条：对本地企业购买市外先进技术成果在芜转化、产业化的，按其技术合同成交并实际支付额给予10%的补助，单个法人企业年度最高补助不超过100万元。以上技术合同须在全国技术合同认定登记系统登记。</t>
  </si>
  <si>
    <t>五、科技保险（1项）</t>
  </si>
  <si>
    <t>科技保险—财产保险</t>
  </si>
  <si>
    <t>芜政〔2019〕36号-《关于加快推进芜湖市国家自主创新示范区建设的若干政策规定》第22条：对单个企业、科研机构购买的产品研发责任保险、关键研发设备保险、首台（套）重大技术装备综合保险、产品质量保证保险、专利保险等，给予其保费总额30%一次性资助。对企业购买专利权质押贷款保证保险，保险费率不超过5%的，给予保险机构50%的保费补贴，用于风险补偿。</t>
  </si>
  <si>
    <t>六、降低高科技人才引进成本（1项）</t>
  </si>
  <si>
    <t>降低企业引进高科技人才成本奖励</t>
  </si>
  <si>
    <t>芜政〔2019〕36号 -《关于加快推进芜湖市国家自主创新示范区建设的若干政策规定》第13条：对企业引进科技人才年薪达50万元以上，并在芜湖缴纳个人所得税、工作半年以上、经推荐和公示无异议的，每年按其年薪10%的比例奖励用人单位（150万元以上部分不予奖励），专项用于企业科技研发，奖励资金除省级承担部分外，其他按税收级次归属承担。</t>
  </si>
  <si>
    <t>七、科技奖励（3项）</t>
  </si>
  <si>
    <t>SUV平台开发策略及应用</t>
  </si>
  <si>
    <t>芜政〔2019〕36 号-《关于加快推进芜湖市国家自主创新示范区建设的若干政策规定》第14条：对获得省重大科技成就奖的个人和获得省自然科学奖、技术发明奖、科学技术进步奖、科学技术合作奖的第一项目完成单位，按照省奖励资金1：0.5给予奖励。</t>
  </si>
  <si>
    <t>全新A级轿车平台开发技术和产业化应用</t>
  </si>
  <si>
    <t>汽车先进驾驶辅助系统（ADAS）平台化开发及技术应用</t>
  </si>
  <si>
    <t>八、专利资助、补助、奖励（ 15 项）</t>
  </si>
  <si>
    <t>国内发明专利授权　</t>
  </si>
  <si>
    <t>芜政〔2019〕36 号-《关于加快推进芜湖市国家自主创新示范区建设的若干政策规定》16条：支持发明专利创造。被授予国外发明专利的，每件发明专利经一国授权给予2万元资助，最多不超过5个国家；被授予中国发明专利的，每件给予1万元资助。</t>
  </si>
  <si>
    <t>瑞鹄汽车模具股份有限公司</t>
  </si>
  <si>
    <t>　国外发明专利授权</t>
  </si>
  <si>
    <t>授权发明专利年费补助</t>
  </si>
  <si>
    <t>芜政〔2019〕36 号-《关于加快推进芜湖市国家自主创新示范区建设的若干政策规定》16条：发明专利自授权当年起6年年费一次性缴纳的，给予80%补助。</t>
  </si>
  <si>
    <t xml:space="preserve">瑞鹄汽车模具股份有限公司 </t>
  </si>
  <si>
    <t>年发明专利授权量达10件以上（含10件）的前10位企业</t>
  </si>
  <si>
    <t>芜政〔2019〕36 号-《关于加快推进芜湖市国家自主创新示范区建设的若干政策规定》18条：支持知识产权服务平台建设。对经市政府批准组建的战略性新兴产业知识产权（专利）联盟内，年发明专利授权量达10件以上（含10件）的前10位企业分别给予10万元奖励。</t>
  </si>
  <si>
    <t>获得省专利优秀奖</t>
  </si>
  <si>
    <t>芜政〔2019〕36 号-《关于加快推进芜湖市国家自主创新示范区建设的若干政策规定》17条：对获得国家专利金奖、银奖、优秀奖的单位，分别给予50万元、30万元、20万元一次性奖励；对获得省专利金奖、银奖、优秀奖的单位，分别给予20万元、15万元、10万元一次性奖励。</t>
  </si>
  <si>
    <t>合计</t>
  </si>
  <si>
    <t>《关于加快推进芜湖市国家自主创新示范区建设的若干政策规定》17条：对获得国家专利金奖、银奖、优秀奖的单位，分别给予50万元、30万元、20万元一次性奖励；对获得省专利金奖、银奖、优秀奖的单位，分别给予20万元、15万元、10万元一次性奖励</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</si>
</sst>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2"/>
      <color indexed="8"/>
      <name val="宋体"/>
      <family val="0"/>
    </font>
    <font>
      <sz val="12"/>
      <color indexed="10"/>
      <name val="宋体"/>
      <family val="0"/>
    </font>
    <font>
      <sz val="20"/>
      <name val="方正小标宋简体"/>
      <family val="4"/>
    </font>
    <font>
      <b/>
      <sz val="14"/>
      <color indexed="8"/>
      <name val="宋体"/>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4"/>
      <color indexed="36"/>
      <name val="仿宋_GB2312"/>
      <family val="3"/>
    </font>
    <font>
      <sz val="11"/>
      <color indexed="16"/>
      <name val="宋体"/>
      <family val="0"/>
    </font>
    <font>
      <sz val="10"/>
      <name val="Arial"/>
      <family val="2"/>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4"/>
      <color indexed="12"/>
      <name val="仿宋_GB2312"/>
      <family val="3"/>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rgb="FFFF0000"/>
      <name val="宋体"/>
      <family val="0"/>
    </font>
    <font>
      <sz val="12"/>
      <name val="Calibri"/>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30" fillId="7" borderId="2" applyNumberFormat="0" applyFont="0" applyAlignment="0" applyProtection="0"/>
    <xf numFmtId="0" fontId="29"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9" fillId="9" borderId="0" applyNumberFormat="0" applyBorder="0" applyAlignment="0" applyProtection="0"/>
    <xf numFmtId="0" fontId="31" fillId="0" borderId="4" applyNumberFormat="0" applyFill="0" applyAlignment="0" applyProtection="0"/>
    <xf numFmtId="0" fontId="29"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14" fillId="0" borderId="0">
      <alignment/>
      <protection/>
    </xf>
    <xf numFmtId="0" fontId="14" fillId="0" borderId="0">
      <alignment/>
      <protection/>
    </xf>
  </cellStyleXfs>
  <cellXfs count="52">
    <xf numFmtId="0" fontId="0" fillId="0" borderId="0" xfId="0" applyAlignment="1">
      <alignment vertical="center"/>
    </xf>
    <xf numFmtId="0" fontId="44" fillId="0" borderId="9" xfId="0" applyFont="1" applyFill="1" applyBorder="1" applyAlignment="1">
      <alignment horizontal="center" vertical="center" wrapText="1"/>
    </xf>
    <xf numFmtId="0" fontId="0" fillId="0" borderId="0" xfId="0" applyFill="1" applyAlignment="1">
      <alignment vertical="center"/>
    </xf>
    <xf numFmtId="0" fontId="45" fillId="0" borderId="0" xfId="0" applyFont="1" applyAlignment="1">
      <alignment vertical="center"/>
    </xf>
    <xf numFmtId="0" fontId="0" fillId="0" borderId="0" xfId="0"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9" xfId="63" applyFont="1" applyFill="1" applyBorder="1" applyAlignment="1">
      <alignment horizontal="center" vertical="center" wrapText="1"/>
      <protection/>
    </xf>
    <xf numFmtId="0" fontId="4" fillId="0" borderId="9" xfId="63" applyFont="1" applyBorder="1" applyAlignment="1">
      <alignment horizontal="center" vertical="center" wrapText="1"/>
      <protection/>
    </xf>
    <xf numFmtId="176" fontId="4" fillId="0" borderId="9" xfId="63" applyNumberFormat="1" applyFont="1" applyBorder="1" applyAlignment="1">
      <alignment horizontal="center" vertical="center" wrapText="1"/>
      <protection/>
    </xf>
    <xf numFmtId="0" fontId="5" fillId="0" borderId="9" xfId="63" applyFont="1" applyFill="1" applyBorder="1" applyAlignment="1">
      <alignment horizontal="center" vertical="center" wrapText="1"/>
      <protection/>
    </xf>
    <xf numFmtId="0" fontId="5" fillId="0" borderId="9" xfId="63" applyFont="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12" xfId="0" applyFont="1" applyBorder="1" applyAlignment="1">
      <alignment horizontal="center" vertical="center" wrapText="1"/>
    </xf>
    <xf numFmtId="0" fontId="0" fillId="0" borderId="9" xfId="0" applyBorder="1" applyAlignment="1">
      <alignment horizontal="center" vertical="center"/>
    </xf>
    <xf numFmtId="0" fontId="0" fillId="0" borderId="9" xfId="0" applyFont="1" applyFill="1" applyBorder="1" applyAlignment="1">
      <alignment horizontal="center" vertical="center" wrapText="1"/>
    </xf>
    <xf numFmtId="0" fontId="0" fillId="0" borderId="9" xfId="0" applyFill="1" applyBorder="1" applyAlignment="1">
      <alignment vertical="center" wrapText="1"/>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0" xfId="0" applyFill="1" applyAlignment="1">
      <alignment horizontal="center" vertical="center" wrapText="1"/>
    </xf>
    <xf numFmtId="0" fontId="0" fillId="0" borderId="9" xfId="0"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Border="1" applyAlignment="1">
      <alignmen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6" fillId="0" borderId="9" xfId="63" applyFont="1" applyFill="1" applyBorder="1" applyAlignment="1">
      <alignment horizontal="center" vertical="center" wrapText="1"/>
      <protection/>
    </xf>
    <xf numFmtId="0" fontId="0" fillId="0" borderId="9" xfId="63" applyFont="1" applyBorder="1" applyAlignment="1">
      <alignment vertical="center" wrapText="1"/>
      <protection/>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33" borderId="9" xfId="0" applyFont="1" applyFill="1" applyBorder="1" applyAlignment="1">
      <alignment vertical="center" wrapText="1"/>
    </xf>
    <xf numFmtId="0" fontId="0" fillId="33"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4" fillId="0" borderId="1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9" xfId="0" applyFont="1" applyFill="1" applyBorder="1" applyAlignment="1">
      <alignment vertical="center" wrapText="1"/>
    </xf>
    <xf numFmtId="0" fontId="47" fillId="0" borderId="9" xfId="0" applyFont="1" applyFill="1" applyBorder="1" applyAlignment="1">
      <alignment horizontal="center" vertical="center" wrapText="1"/>
    </xf>
    <xf numFmtId="0" fontId="0" fillId="0" borderId="9" xfId="0"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样式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62"/>
  <sheetViews>
    <sheetView tabSelected="1" zoomScale="83" zoomScaleNormal="83" zoomScaleSheetLayoutView="100" workbookViewId="0" topLeftCell="A1">
      <selection activeCell="D60" sqref="D60"/>
    </sheetView>
  </sheetViews>
  <sheetFormatPr defaultColWidth="9.00390625" defaultRowHeight="14.25"/>
  <cols>
    <col min="1" max="1" width="8.00390625" style="2" customWidth="1"/>
    <col min="2" max="2" width="21.625" style="0" customWidth="1"/>
    <col min="3" max="3" width="33.25390625" style="0" customWidth="1"/>
    <col min="4" max="4" width="68.375" style="4" customWidth="1"/>
    <col min="5" max="5" width="14.125" style="4" customWidth="1"/>
    <col min="6" max="6" width="9.75390625" style="0" customWidth="1"/>
  </cols>
  <sheetData>
    <row r="1" spans="1:5" ht="14.25">
      <c r="A1" s="5" t="s">
        <v>0</v>
      </c>
      <c r="B1" s="6"/>
      <c r="C1" s="6"/>
      <c r="D1" s="6"/>
      <c r="E1" s="6"/>
    </row>
    <row r="2" spans="1:5" ht="51" customHeight="1">
      <c r="A2" s="7"/>
      <c r="B2" s="6"/>
      <c r="C2" s="6"/>
      <c r="D2" s="6"/>
      <c r="E2" s="6"/>
    </row>
    <row r="3" spans="1:5" ht="22.5" customHeight="1">
      <c r="A3" s="8" t="s">
        <v>1</v>
      </c>
      <c r="B3" s="9" t="s">
        <v>2</v>
      </c>
      <c r="C3" s="9" t="s">
        <v>3</v>
      </c>
      <c r="D3" s="9" t="s">
        <v>4</v>
      </c>
      <c r="E3" s="10" t="s">
        <v>5</v>
      </c>
    </row>
    <row r="4" spans="1:5" ht="27" customHeight="1">
      <c r="A4" s="8"/>
      <c r="B4" s="9"/>
      <c r="C4" s="9"/>
      <c r="D4" s="9"/>
      <c r="E4" s="10"/>
    </row>
    <row r="5" spans="1:5" ht="39" customHeight="1">
      <c r="A5" s="11" t="s">
        <v>6</v>
      </c>
      <c r="B5" s="12"/>
      <c r="C5" s="12"/>
      <c r="D5" s="12"/>
      <c r="E5" s="12"/>
    </row>
    <row r="6" spans="1:5" ht="46.5" customHeight="1">
      <c r="A6" s="13">
        <v>1</v>
      </c>
      <c r="B6" s="14" t="s">
        <v>7</v>
      </c>
      <c r="C6" s="15" t="s">
        <v>8</v>
      </c>
      <c r="D6" s="16" t="s">
        <v>9</v>
      </c>
      <c r="E6" s="17">
        <v>1.44</v>
      </c>
    </row>
    <row r="7" spans="1:5" ht="45" customHeight="1">
      <c r="A7" s="13">
        <v>2</v>
      </c>
      <c r="B7" s="18" t="s">
        <v>10</v>
      </c>
      <c r="C7" s="15" t="s">
        <v>8</v>
      </c>
      <c r="D7" s="19"/>
      <c r="E7" s="20">
        <v>500</v>
      </c>
    </row>
    <row r="8" spans="1:5" ht="66.75" customHeight="1">
      <c r="A8" s="13">
        <v>3</v>
      </c>
      <c r="B8" s="18" t="s">
        <v>11</v>
      </c>
      <c r="C8" s="15" t="s">
        <v>12</v>
      </c>
      <c r="D8" s="17" t="s">
        <v>13</v>
      </c>
      <c r="E8" s="20">
        <v>20</v>
      </c>
    </row>
    <row r="9" spans="1:6" s="2" customFormat="1" ht="75.75" customHeight="1">
      <c r="A9" s="21">
        <v>4</v>
      </c>
      <c r="B9" s="22" t="s">
        <v>14</v>
      </c>
      <c r="C9" s="23" t="s">
        <v>15</v>
      </c>
      <c r="D9" s="21" t="s">
        <v>16</v>
      </c>
      <c r="E9" s="24">
        <v>31.4</v>
      </c>
      <c r="F9" s="25"/>
    </row>
    <row r="10" spans="1:5" ht="85.5" customHeight="1">
      <c r="A10" s="21">
        <v>5</v>
      </c>
      <c r="B10" s="26" t="s">
        <v>14</v>
      </c>
      <c r="C10" s="15" t="s">
        <v>17</v>
      </c>
      <c r="D10" s="17" t="s">
        <v>16</v>
      </c>
      <c r="E10" s="20">
        <v>3.12</v>
      </c>
    </row>
    <row r="11" spans="1:5" ht="30" customHeight="1">
      <c r="A11" s="27" t="s">
        <v>18</v>
      </c>
      <c r="B11" s="28"/>
      <c r="C11" s="28"/>
      <c r="D11" s="28"/>
      <c r="E11" s="28">
        <f>SUM(E6:E10)</f>
        <v>555.96</v>
      </c>
    </row>
    <row r="12" spans="1:5" ht="30" customHeight="1">
      <c r="A12" s="11" t="s">
        <v>19</v>
      </c>
      <c r="B12" s="12"/>
      <c r="C12" s="12"/>
      <c r="D12" s="12"/>
      <c r="E12" s="12"/>
    </row>
    <row r="13" spans="1:5" ht="70.5" customHeight="1">
      <c r="A13" s="29">
        <v>6</v>
      </c>
      <c r="B13" s="30" t="s">
        <v>10</v>
      </c>
      <c r="C13" s="31" t="s">
        <v>20</v>
      </c>
      <c r="D13" s="32" t="s">
        <v>21</v>
      </c>
      <c r="E13" s="21">
        <v>30</v>
      </c>
    </row>
    <row r="14" spans="1:5" ht="70.5" customHeight="1">
      <c r="A14" s="29">
        <v>7</v>
      </c>
      <c r="B14" s="30" t="s">
        <v>22</v>
      </c>
      <c r="C14" s="31" t="s">
        <v>23</v>
      </c>
      <c r="D14" s="33"/>
      <c r="E14" s="21">
        <v>30</v>
      </c>
    </row>
    <row r="15" spans="1:5" ht="30" customHeight="1">
      <c r="A15" s="11" t="s">
        <v>18</v>
      </c>
      <c r="B15" s="12"/>
      <c r="C15" s="12"/>
      <c r="D15" s="12"/>
      <c r="E15" s="28">
        <v>60</v>
      </c>
    </row>
    <row r="16" spans="1:5" ht="33" customHeight="1">
      <c r="A16" s="11" t="s">
        <v>24</v>
      </c>
      <c r="B16" s="12"/>
      <c r="C16" s="12"/>
      <c r="D16" s="12"/>
      <c r="E16" s="12"/>
    </row>
    <row r="17" spans="1:5" s="3" customFormat="1" ht="147.75" customHeight="1">
      <c r="A17" s="34">
        <v>8</v>
      </c>
      <c r="B17" s="35" t="s">
        <v>14</v>
      </c>
      <c r="C17" s="15" t="s">
        <v>25</v>
      </c>
      <c r="D17" s="35" t="s">
        <v>26</v>
      </c>
      <c r="E17" s="17">
        <v>4</v>
      </c>
    </row>
    <row r="18" spans="1:5" ht="27" customHeight="1">
      <c r="A18" s="27" t="s">
        <v>18</v>
      </c>
      <c r="B18" s="28"/>
      <c r="C18" s="28"/>
      <c r="D18" s="28"/>
      <c r="E18" s="12">
        <v>4</v>
      </c>
    </row>
    <row r="19" spans="1:5" ht="27" customHeight="1" hidden="1">
      <c r="A19" s="11" t="s">
        <v>27</v>
      </c>
      <c r="B19" s="12"/>
      <c r="C19" s="12"/>
      <c r="D19" s="12"/>
      <c r="E19" s="12"/>
    </row>
    <row r="20" spans="1:5" s="3" customFormat="1" ht="30" customHeight="1" hidden="1">
      <c r="A20" s="36">
        <v>12</v>
      </c>
      <c r="B20" s="31" t="s">
        <v>22</v>
      </c>
      <c r="C20" s="17" t="s">
        <v>28</v>
      </c>
      <c r="D20" s="14" t="s">
        <v>29</v>
      </c>
      <c r="E20" s="17">
        <v>21</v>
      </c>
    </row>
    <row r="21" spans="1:5" s="3" customFormat="1" ht="30" customHeight="1" hidden="1">
      <c r="A21" s="36">
        <v>13</v>
      </c>
      <c r="B21" s="31" t="s">
        <v>7</v>
      </c>
      <c r="C21" s="17" t="s">
        <v>28</v>
      </c>
      <c r="D21" s="14"/>
      <c r="E21" s="17">
        <v>12</v>
      </c>
    </row>
    <row r="22" spans="1:5" s="3" customFormat="1" ht="30" customHeight="1" hidden="1">
      <c r="A22" s="36">
        <v>14</v>
      </c>
      <c r="B22" s="30" t="s">
        <v>30</v>
      </c>
      <c r="C22" s="17" t="s">
        <v>28</v>
      </c>
      <c r="D22" s="14"/>
      <c r="E22" s="17">
        <v>16</v>
      </c>
    </row>
    <row r="23" spans="1:5" s="3" customFormat="1" ht="30" customHeight="1" hidden="1">
      <c r="A23" s="36">
        <v>15</v>
      </c>
      <c r="B23" s="30" t="s">
        <v>31</v>
      </c>
      <c r="C23" s="17" t="s">
        <v>28</v>
      </c>
      <c r="D23" s="14"/>
      <c r="E23" s="17">
        <v>2</v>
      </c>
    </row>
    <row r="24" spans="1:5" s="3" customFormat="1" ht="30" customHeight="1" hidden="1">
      <c r="A24" s="36">
        <v>16</v>
      </c>
      <c r="B24" s="30" t="s">
        <v>10</v>
      </c>
      <c r="C24" s="17" t="s">
        <v>28</v>
      </c>
      <c r="D24" s="14"/>
      <c r="E24" s="17">
        <v>278</v>
      </c>
    </row>
    <row r="25" spans="1:5" s="3" customFormat="1" ht="30" customHeight="1" hidden="1">
      <c r="A25" s="36">
        <v>17</v>
      </c>
      <c r="B25" s="30" t="s">
        <v>10</v>
      </c>
      <c r="C25" s="17" t="s">
        <v>32</v>
      </c>
      <c r="D25" s="14"/>
      <c r="E25" s="17">
        <v>6</v>
      </c>
    </row>
    <row r="26" spans="1:5" s="3" customFormat="1" ht="30" customHeight="1" hidden="1">
      <c r="A26" s="36">
        <v>18</v>
      </c>
      <c r="B26" s="30" t="s">
        <v>10</v>
      </c>
      <c r="C26" s="17" t="s">
        <v>33</v>
      </c>
      <c r="D26" s="14" t="s">
        <v>34</v>
      </c>
      <c r="E26" s="17">
        <v>13.608</v>
      </c>
    </row>
    <row r="27" spans="1:5" s="3" customFormat="1" ht="30" customHeight="1" hidden="1">
      <c r="A27" s="36">
        <v>19</v>
      </c>
      <c r="B27" s="30" t="s">
        <v>30</v>
      </c>
      <c r="C27" s="17" t="s">
        <v>33</v>
      </c>
      <c r="D27" s="14"/>
      <c r="E27" s="17">
        <v>1.332</v>
      </c>
    </row>
    <row r="28" spans="1:5" s="3" customFormat="1" ht="31.5" customHeight="1" hidden="1">
      <c r="A28" s="36">
        <v>20</v>
      </c>
      <c r="B28" s="37" t="s">
        <v>10</v>
      </c>
      <c r="C28" s="17" t="s">
        <v>35</v>
      </c>
      <c r="D28" s="17" t="s">
        <v>36</v>
      </c>
      <c r="E28" s="17">
        <v>30</v>
      </c>
    </row>
    <row r="29" spans="1:5" s="3" customFormat="1" ht="31.5" customHeight="1" hidden="1">
      <c r="A29" s="36">
        <v>21</v>
      </c>
      <c r="B29" s="37"/>
      <c r="C29" s="17" t="s">
        <v>37</v>
      </c>
      <c r="D29" s="17"/>
      <c r="E29" s="17">
        <v>20</v>
      </c>
    </row>
    <row r="30" spans="1:5" s="3" customFormat="1" ht="31.5" customHeight="1" hidden="1">
      <c r="A30" s="36">
        <v>22</v>
      </c>
      <c r="B30" s="37"/>
      <c r="C30" s="17" t="s">
        <v>38</v>
      </c>
      <c r="D30" s="17"/>
      <c r="E30" s="17">
        <v>0</v>
      </c>
    </row>
    <row r="31" spans="1:5" s="3" customFormat="1" ht="84" customHeight="1" hidden="1">
      <c r="A31" s="21">
        <v>23</v>
      </c>
      <c r="B31" s="38" t="s">
        <v>10</v>
      </c>
      <c r="C31" s="39" t="s">
        <v>39</v>
      </c>
      <c r="D31" s="39" t="s">
        <v>40</v>
      </c>
      <c r="E31" s="39">
        <v>0</v>
      </c>
    </row>
    <row r="32" spans="1:5" ht="81.75" customHeight="1" hidden="1">
      <c r="A32" s="21">
        <v>24</v>
      </c>
      <c r="B32" s="38" t="s">
        <v>30</v>
      </c>
      <c r="C32" s="39" t="s">
        <v>39</v>
      </c>
      <c r="D32" s="39" t="s">
        <v>40</v>
      </c>
      <c r="E32" s="39">
        <v>0</v>
      </c>
    </row>
    <row r="33" spans="1:5" ht="39" customHeight="1" hidden="1">
      <c r="A33" s="27" t="s">
        <v>18</v>
      </c>
      <c r="B33" s="28"/>
      <c r="C33" s="28"/>
      <c r="D33" s="28"/>
      <c r="E33" s="28">
        <v>399.94</v>
      </c>
    </row>
    <row r="34" spans="1:5" ht="39" customHeight="1">
      <c r="A34" s="40" t="s">
        <v>41</v>
      </c>
      <c r="B34" s="41"/>
      <c r="C34" s="41"/>
      <c r="D34" s="41"/>
      <c r="E34" s="41"/>
    </row>
    <row r="35" spans="1:5" ht="97.5" customHeight="1">
      <c r="A35" s="42">
        <v>9</v>
      </c>
      <c r="B35" s="14" t="s">
        <v>10</v>
      </c>
      <c r="C35" s="14" t="s">
        <v>42</v>
      </c>
      <c r="D35" s="14" t="s">
        <v>43</v>
      </c>
      <c r="E35" s="14">
        <v>100</v>
      </c>
    </row>
    <row r="36" spans="1:5" ht="24" customHeight="1">
      <c r="A36" s="40" t="s">
        <v>18</v>
      </c>
      <c r="B36" s="41"/>
      <c r="C36" s="41"/>
      <c r="D36" s="41"/>
      <c r="E36" s="41">
        <v>100</v>
      </c>
    </row>
    <row r="37" spans="1:5" ht="39" customHeight="1">
      <c r="A37" s="40" t="s">
        <v>44</v>
      </c>
      <c r="B37" s="41"/>
      <c r="C37" s="41"/>
      <c r="D37" s="41"/>
      <c r="E37" s="41"/>
    </row>
    <row r="38" spans="1:5" ht="105.75" customHeight="1">
      <c r="A38" s="42">
        <v>10</v>
      </c>
      <c r="B38" s="14" t="s">
        <v>10</v>
      </c>
      <c r="C38" s="14" t="s">
        <v>45</v>
      </c>
      <c r="D38" s="14" t="s">
        <v>46</v>
      </c>
      <c r="E38" s="14">
        <v>62.68</v>
      </c>
    </row>
    <row r="39" spans="1:5" ht="31.5" customHeight="1">
      <c r="A39" s="40" t="s">
        <v>18</v>
      </c>
      <c r="B39" s="41"/>
      <c r="C39" s="41"/>
      <c r="D39" s="41"/>
      <c r="E39" s="41">
        <v>62.68</v>
      </c>
    </row>
    <row r="40" spans="1:5" ht="39" customHeight="1">
      <c r="A40" s="43" t="s">
        <v>47</v>
      </c>
      <c r="B40" s="44"/>
      <c r="C40" s="44"/>
      <c r="D40" s="44"/>
      <c r="E40" s="44"/>
    </row>
    <row r="41" spans="1:5" ht="85.5" customHeight="1">
      <c r="A41" s="42">
        <v>11</v>
      </c>
      <c r="B41" s="14" t="s">
        <v>10</v>
      </c>
      <c r="C41" s="14" t="s">
        <v>48</v>
      </c>
      <c r="D41" s="14" t="s">
        <v>49</v>
      </c>
      <c r="E41" s="14">
        <v>23.31</v>
      </c>
    </row>
    <row r="42" spans="1:5" ht="39" customHeight="1">
      <c r="A42" s="40" t="s">
        <v>18</v>
      </c>
      <c r="B42" s="41"/>
      <c r="C42" s="41"/>
      <c r="D42" s="41"/>
      <c r="E42" s="41">
        <v>23.31</v>
      </c>
    </row>
    <row r="43" spans="1:5" ht="33" customHeight="1">
      <c r="A43" s="40" t="s">
        <v>50</v>
      </c>
      <c r="B43" s="41"/>
      <c r="C43" s="41"/>
      <c r="D43" s="41"/>
      <c r="E43" s="41"/>
    </row>
    <row r="44" spans="1:5" ht="43.5" customHeight="1">
      <c r="A44" s="42">
        <v>12</v>
      </c>
      <c r="B44" s="16" t="s">
        <v>10</v>
      </c>
      <c r="C44" s="14" t="s">
        <v>51</v>
      </c>
      <c r="D44" s="16" t="s">
        <v>52</v>
      </c>
      <c r="E44" s="14">
        <v>10</v>
      </c>
    </row>
    <row r="45" spans="1:5" ht="48" customHeight="1">
      <c r="A45" s="42">
        <v>13</v>
      </c>
      <c r="B45" s="45"/>
      <c r="C45" s="14" t="s">
        <v>53</v>
      </c>
      <c r="D45" s="45"/>
      <c r="E45" s="14">
        <v>5</v>
      </c>
    </row>
    <row r="46" spans="1:5" ht="45" customHeight="1">
      <c r="A46" s="42">
        <v>14</v>
      </c>
      <c r="B46" s="19"/>
      <c r="C46" s="14" t="s">
        <v>54</v>
      </c>
      <c r="D46" s="19"/>
      <c r="E46" s="14">
        <v>5</v>
      </c>
    </row>
    <row r="47" spans="1:5" ht="39" customHeight="1">
      <c r="A47" s="40" t="s">
        <v>18</v>
      </c>
      <c r="B47" s="41"/>
      <c r="C47" s="41"/>
      <c r="D47" s="41"/>
      <c r="E47" s="41">
        <v>20</v>
      </c>
    </row>
    <row r="48" spans="1:5" ht="39" customHeight="1">
      <c r="A48" s="40" t="s">
        <v>55</v>
      </c>
      <c r="B48" s="40"/>
      <c r="C48" s="40"/>
      <c r="D48" s="40"/>
      <c r="E48" s="40"/>
    </row>
    <row r="49" spans="1:5" ht="39" customHeight="1">
      <c r="A49" s="40">
        <v>15</v>
      </c>
      <c r="B49" s="1" t="s">
        <v>10</v>
      </c>
      <c r="C49" s="1" t="s">
        <v>56</v>
      </c>
      <c r="D49" s="46" t="s">
        <v>57</v>
      </c>
      <c r="E49" s="1">
        <v>229</v>
      </c>
    </row>
    <row r="50" spans="1:5" ht="39" customHeight="1">
      <c r="A50" s="40">
        <v>16</v>
      </c>
      <c r="B50" s="1" t="s">
        <v>30</v>
      </c>
      <c r="C50" s="1" t="s">
        <v>56</v>
      </c>
      <c r="D50" s="47"/>
      <c r="E50" s="1">
        <v>11</v>
      </c>
    </row>
    <row r="51" spans="1:5" ht="39.75" customHeight="1">
      <c r="A51" s="40">
        <v>17</v>
      </c>
      <c r="B51" s="1" t="s">
        <v>58</v>
      </c>
      <c r="C51" s="1" t="s">
        <v>56</v>
      </c>
      <c r="D51" s="47"/>
      <c r="E51" s="1">
        <v>2</v>
      </c>
    </row>
    <row r="52" spans="1:5" ht="24" customHeight="1">
      <c r="A52" s="40">
        <v>18</v>
      </c>
      <c r="B52" s="1" t="s">
        <v>7</v>
      </c>
      <c r="C52" s="1" t="s">
        <v>56</v>
      </c>
      <c r="D52" s="47"/>
      <c r="E52" s="1">
        <v>5</v>
      </c>
    </row>
    <row r="53" spans="1:5" ht="34.5" customHeight="1">
      <c r="A53" s="40">
        <v>19</v>
      </c>
      <c r="B53" s="1" t="s">
        <v>22</v>
      </c>
      <c r="C53" s="1" t="s">
        <v>56</v>
      </c>
      <c r="D53" s="48"/>
      <c r="E53" s="1">
        <v>6</v>
      </c>
    </row>
    <row r="54" spans="1:5" ht="120.75" customHeight="1">
      <c r="A54" s="40">
        <v>20</v>
      </c>
      <c r="B54" s="1" t="s">
        <v>10</v>
      </c>
      <c r="C54" s="1" t="s">
        <v>59</v>
      </c>
      <c r="D54" s="49" t="s">
        <v>57</v>
      </c>
      <c r="E54" s="1">
        <v>8</v>
      </c>
    </row>
    <row r="55" spans="1:5" ht="14.25">
      <c r="A55" s="40">
        <v>21</v>
      </c>
      <c r="B55" s="1" t="s">
        <v>10</v>
      </c>
      <c r="C55" s="50" t="s">
        <v>60</v>
      </c>
      <c r="D55" s="1" t="s">
        <v>61</v>
      </c>
      <c r="E55" s="50">
        <v>9.8964</v>
      </c>
    </row>
    <row r="56" spans="1:5" ht="28.5">
      <c r="A56" s="40">
        <v>22</v>
      </c>
      <c r="B56" s="1" t="s">
        <v>30</v>
      </c>
      <c r="C56" s="50" t="s">
        <v>60</v>
      </c>
      <c r="D56" s="1"/>
      <c r="E56" s="50">
        <v>1.5696</v>
      </c>
    </row>
    <row r="57" spans="1:5" ht="28.5">
      <c r="A57" s="40">
        <v>23</v>
      </c>
      <c r="B57" s="50" t="s">
        <v>62</v>
      </c>
      <c r="C57" s="50" t="s">
        <v>60</v>
      </c>
      <c r="D57" s="1"/>
      <c r="E57" s="50">
        <v>0.72</v>
      </c>
    </row>
    <row r="58" spans="1:5" ht="28.5">
      <c r="A58" s="40">
        <v>24</v>
      </c>
      <c r="B58" s="1" t="s">
        <v>10</v>
      </c>
      <c r="C58" s="50" t="s">
        <v>63</v>
      </c>
      <c r="D58" s="1" t="s">
        <v>64</v>
      </c>
      <c r="E58" s="1">
        <v>10</v>
      </c>
    </row>
    <row r="59" spans="1:5" ht="72.75" customHeight="1">
      <c r="A59" s="40">
        <v>25</v>
      </c>
      <c r="B59" s="1" t="s">
        <v>30</v>
      </c>
      <c r="C59" s="50" t="s">
        <v>63</v>
      </c>
      <c r="D59" s="1"/>
      <c r="E59" s="1">
        <v>10</v>
      </c>
    </row>
    <row r="60" spans="1:5" ht="84.75" customHeight="1">
      <c r="A60" s="40">
        <v>26</v>
      </c>
      <c r="B60" s="1" t="s">
        <v>10</v>
      </c>
      <c r="C60" s="1" t="s">
        <v>65</v>
      </c>
      <c r="D60" s="1" t="s">
        <v>66</v>
      </c>
      <c r="E60" s="1">
        <v>10</v>
      </c>
    </row>
    <row r="61" spans="1:5" ht="18.75" customHeight="1">
      <c r="A61" s="51" t="s">
        <v>18</v>
      </c>
      <c r="B61" s="51"/>
      <c r="C61" s="51"/>
      <c r="D61" s="51"/>
      <c r="E61" s="40">
        <f>SUM(E49:E60)</f>
        <v>303.186</v>
      </c>
    </row>
    <row r="62" spans="1:5" ht="13.5" customHeight="1">
      <c r="A62" s="51" t="s">
        <v>67</v>
      </c>
      <c r="B62" s="51"/>
      <c r="C62" s="51"/>
      <c r="D62" s="51"/>
      <c r="E62" s="40">
        <f>SUM(E11,E15,E18,E36,E39,E42,E47,E61)</f>
        <v>1129.136</v>
      </c>
    </row>
  </sheetData>
  <sheetProtection/>
  <mergeCells count="36">
    <mergeCell ref="A5:E5"/>
    <mergeCell ref="A11:D11"/>
    <mergeCell ref="A12:E12"/>
    <mergeCell ref="A15:D15"/>
    <mergeCell ref="A16:E16"/>
    <mergeCell ref="A18:D18"/>
    <mergeCell ref="A19:E19"/>
    <mergeCell ref="A33:D33"/>
    <mergeCell ref="A34:E34"/>
    <mergeCell ref="A36:D36"/>
    <mergeCell ref="A37:E37"/>
    <mergeCell ref="A39:D39"/>
    <mergeCell ref="A40:E40"/>
    <mergeCell ref="A42:D42"/>
    <mergeCell ref="A43:E43"/>
    <mergeCell ref="A47:D47"/>
    <mergeCell ref="A48:E48"/>
    <mergeCell ref="A61:D61"/>
    <mergeCell ref="A62:D62"/>
    <mergeCell ref="A3:A4"/>
    <mergeCell ref="B3:B4"/>
    <mergeCell ref="B28:B30"/>
    <mergeCell ref="B44:B46"/>
    <mergeCell ref="C3:C4"/>
    <mergeCell ref="D3:D4"/>
    <mergeCell ref="D6:D7"/>
    <mergeCell ref="D13:D14"/>
    <mergeCell ref="D20:D25"/>
    <mergeCell ref="D26:D27"/>
    <mergeCell ref="D28:D30"/>
    <mergeCell ref="D44:D46"/>
    <mergeCell ref="D49:D53"/>
    <mergeCell ref="D55:D57"/>
    <mergeCell ref="D58:D59"/>
    <mergeCell ref="E3:E4"/>
    <mergeCell ref="A1:E2"/>
  </mergeCells>
  <printOptions/>
  <pageMargins left="0.75" right="0.75" top="1" bottom="1" header="0.51" footer="0.51"/>
  <pageSetup fitToHeight="0" fitToWidth="1" horizontalDpi="600" verticalDpi="600" orientation="landscape" paperSize="9" scale="84"/>
</worksheet>
</file>

<file path=xl/worksheets/sheet2.xml><?xml version="1.0" encoding="utf-8"?>
<worksheet xmlns="http://schemas.openxmlformats.org/spreadsheetml/2006/main" xmlns:r="http://schemas.openxmlformats.org/officeDocument/2006/relationships">
  <dimension ref="B1:B2"/>
  <sheetViews>
    <sheetView zoomScaleSheetLayoutView="100" workbookViewId="0" topLeftCell="A1">
      <selection activeCell="B1" sqref="B1:B2"/>
    </sheetView>
  </sheetViews>
  <sheetFormatPr defaultColWidth="9.00390625" defaultRowHeight="14.25"/>
  <sheetData>
    <row r="1" ht="14.25">
      <c r="B1" s="1" t="s">
        <v>68</v>
      </c>
    </row>
    <row r="2" ht="14.25">
      <c r="B2" s="1"/>
    </row>
  </sheetData>
  <sheetProtection/>
  <mergeCells count="1">
    <mergeCell ref="B1:B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丁琦</cp:lastModifiedBy>
  <cp:lastPrinted>2015-06-17T08:08:52Z</cp:lastPrinted>
  <dcterms:created xsi:type="dcterms:W3CDTF">2013-01-17T06:56:04Z</dcterms:created>
  <dcterms:modified xsi:type="dcterms:W3CDTF">2020-05-14T00:32:49Z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